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5" yWindow="105" windowWidth="14715" windowHeight="12330" tabRatio="869" firstSheet="22" activeTab="24"/>
  </bookViews>
  <sheets>
    <sheet name="ΕΞΩΦΥΛΛΟ (2)" sheetId="36" r:id="rId1"/>
    <sheet name="ΚΤΙΡΙΑΚΑ" sheetId="2" r:id="rId2"/>
    <sheet name="ΑΚΙΝΗΤΑ (.ΑΓΟΡΑ-ΚΑΤΑΣΚ-ΒΕΛΤ.)" sheetId="64" r:id="rId3"/>
    <sheet name="ΑΓΟΡΑ ΕΞΟΠ-ΜΟΥ &amp; ΕΞΟΠ ΕΡΓΑΣΤΗΡΙ" sheetId="38" r:id="rId4"/>
    <sheet name="ΑΓΟΡΑ ΟΧΗΜ. ΕΙΔΙΚΟΥ ΤΥΠΟΥ" sheetId="23" r:id="rId5"/>
    <sheet name="ΑΓΟΡΑ ΟΧΗΜΑΤΩΝ" sheetId="39" r:id="rId6"/>
    <sheet name="ΑΠΟΚΤΗΣΗ ΠΙΣΤΟΠ.ΔΙΑΣΦ ΠΟΙΟΤΗΤΑΣ" sheetId="16" r:id="rId7"/>
    <sheet name="ΕΞΟΠΛ ΕΠΙΧΕΙΡ. FAX, ΔΙΚΤΥΑ ΕΠΙΚ" sheetId="44" r:id="rId8"/>
    <sheet name="ΔΑΠ ΣΥΣΤ.ΑΣΦΑΛ ΕΓΚΑΤΑΣΤΑΣΕΩΝ" sheetId="50" r:id="rId9"/>
    <sheet name="ΓΕΝΙΚΕΣ ΔΑΠ. ΕΓΚΑΤ. &amp; ΕΞΟΠΛ." sheetId="42" r:id="rId10"/>
    <sheet name="ΔΑΠ ΑΠΟΚΤ. ΛΟΓΙΣΜ,ΑΔΕΙΩΝ,ΔΙΚΑΙΟ" sheetId="45" r:id="rId11"/>
    <sheet name="ΔΑΠ ΠΡΟΒΟΛ-ΙΣΤΟΣ-ΕΝΤΥΠ-ΕΚΘ" sheetId="18" r:id="rId12"/>
    <sheet name="ΔΑΠ ΣΥΝΔ ΜΕ Ο.Κ.Ω." sheetId="48" r:id="rId13"/>
    <sheet name="ΑΣΦΑΛ. ΣΥΜΒΟΛ." sheetId="25" r:id="rId14"/>
    <sheet name="ΑΜΟΙΒΕΣ ΠΡΟΣΩΠΙΚΟΥ" sheetId="65" r:id="rId15"/>
    <sheet name="ΔΑΠ ΔΙΑΜΟΡΦ. ΧΩΡ ΠΡΟΒΟΛΗΣ" sheetId="47" r:id="rId16"/>
    <sheet name="ΕΡΓΑ ΠΡΑΣ-ΔΕΝΤΡ-ΔΙΑΚΟΣΜΙΣΗΣ" sheetId="58" r:id="rId17"/>
    <sheet name="ΑΓΟΡΑ ΣΥΓΚΡ.ΨΥΧΡΗΣ ΕΚΘΛΙΨΗΣ" sheetId="59" r:id="rId18"/>
    <sheet name="ΔΑΠ. ΕΙΔΙΚΟΥ ΕΞΟΠΛ." sheetId="13" r:id="rId19"/>
    <sheet name="ΔΑΠ ΟΙΚΙΣΚΟΥ ΤΟΥΡ.ΚΑΤΑΛΥΜ.40τμ" sheetId="60" r:id="rId20"/>
    <sheet name="ΕΡΓΑ ΠΡΑΣΙΝΟΥ-ΔΙΑΚΟΣΜΙΣΗΣ" sheetId="55" r:id="rId21"/>
    <sheet name="ΔΑΠ.ΕΞΟΠΛ.ΑΝΑΨΥΧΗΣ" sheetId="53" r:id="rId22"/>
    <sheet name="ΕΡΓΑ ΠΡΑΣΙΝΟΥ(ΔΕΝΤΡ-ΚΛΠ)" sheetId="57" r:id="rId23"/>
    <sheet name="ΔΑΠ ΟΙΚΙΣΚΟΥ ΦΥΛΑΞ.ΕΠΕΝΔ (20τμ)" sheetId="61" r:id="rId24"/>
    <sheet name="ΣΥΓΚΕΝΤΡΩΤΙΚΟΣ ΠΙΝΑΚΑΣ ΔΑΠΑΝΩΝ" sheetId="37" r:id="rId25"/>
  </sheets>
  <definedNames>
    <definedName name="_xlnm.Print_Area" localSheetId="0">'ΕΞΩΦΥΛΛΟ (2)'!$B$1:$K$33</definedName>
    <definedName name="_xlnm.Print_Area" localSheetId="1">ΚΤΙΡΙΑΚΑ!$A$2:$J$225</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6" i="37" l="1"/>
  <c r="E16" i="37"/>
  <c r="C16" i="37"/>
  <c r="F7" i="65"/>
  <c r="H7" i="65" s="1"/>
  <c r="F6" i="65"/>
  <c r="H6" i="65" s="1"/>
  <c r="F5" i="65"/>
  <c r="H5" i="65" s="1"/>
  <c r="H8" i="65" s="1"/>
  <c r="F8" i="65" l="1"/>
  <c r="G6" i="64" l="1"/>
  <c r="H6" i="64" s="1"/>
  <c r="I6" i="64" s="1"/>
  <c r="G7" i="64"/>
  <c r="H7" i="64"/>
  <c r="I7" i="64" s="1"/>
  <c r="D59" i="37" l="1"/>
  <c r="E59" i="37"/>
  <c r="C59" i="37"/>
  <c r="D75" i="37"/>
  <c r="E75" i="37"/>
  <c r="C75" i="37"/>
  <c r="D65" i="37"/>
  <c r="E65" i="37"/>
  <c r="C65" i="37"/>
  <c r="D74" i="37"/>
  <c r="E74" i="37"/>
  <c r="C74" i="37"/>
  <c r="D29" i="37"/>
  <c r="E29" i="37"/>
  <c r="C29" i="37"/>
  <c r="D23" i="37"/>
  <c r="E23" i="37"/>
  <c r="C23" i="37"/>
  <c r="D20" i="37"/>
  <c r="E20" i="37"/>
  <c r="C20" i="37"/>
  <c r="D52" i="37"/>
  <c r="E52" i="37"/>
  <c r="C52" i="37"/>
  <c r="D19" i="37"/>
  <c r="E19" i="37"/>
  <c r="C19" i="37"/>
  <c r="D27" i="37"/>
  <c r="E27" i="37"/>
  <c r="C27" i="37"/>
  <c r="D49" i="37"/>
  <c r="E49" i="37"/>
  <c r="C49" i="37"/>
  <c r="D24" i="37"/>
  <c r="E24" i="37"/>
  <c r="C24" i="37"/>
  <c r="D47" i="37"/>
  <c r="E47" i="37"/>
  <c r="C47" i="37"/>
  <c r="D25" i="37"/>
  <c r="E25" i="37"/>
  <c r="C25" i="37"/>
  <c r="D45" i="37"/>
  <c r="E45" i="37"/>
  <c r="C45" i="37"/>
  <c r="D78" i="37"/>
  <c r="E78" i="37"/>
  <c r="C78" i="37"/>
  <c r="D10" i="37"/>
  <c r="E10" i="37"/>
  <c r="C10" i="37"/>
  <c r="D79" i="37"/>
  <c r="E79" i="37"/>
  <c r="C79" i="37"/>
  <c r="D14" i="37"/>
  <c r="E14" i="37"/>
  <c r="C14" i="37"/>
  <c r="D13" i="37"/>
  <c r="E13" i="37"/>
  <c r="C13" i="37"/>
  <c r="D18" i="37"/>
  <c r="E18" i="37"/>
  <c r="C18" i="37"/>
  <c r="D38" i="37"/>
  <c r="E38" i="37"/>
  <c r="C38" i="37"/>
  <c r="D12" i="37"/>
  <c r="E12" i="37"/>
  <c r="C12" i="37"/>
  <c r="D9" i="37"/>
  <c r="E9" i="37"/>
  <c r="C9" i="37"/>
  <c r="D36" i="37"/>
  <c r="E36" i="37"/>
  <c r="C36" i="37"/>
  <c r="D22" i="37"/>
  <c r="E22" i="37"/>
  <c r="C22" i="37"/>
  <c r="D64" i="37"/>
  <c r="E64" i="37"/>
  <c r="C64" i="37"/>
  <c r="D73" i="37"/>
  <c r="E73" i="37"/>
  <c r="C73" i="37"/>
  <c r="D72" i="37"/>
  <c r="E72" i="37"/>
  <c r="C72" i="37"/>
  <c r="D66" i="37"/>
  <c r="E66" i="37"/>
  <c r="C66" i="37"/>
  <c r="D11" i="37"/>
  <c r="E11" i="37"/>
  <c r="C11" i="37"/>
  <c r="D15" i="37"/>
  <c r="E15" i="37"/>
  <c r="C15" i="37"/>
  <c r="D8" i="37"/>
  <c r="E8" i="37"/>
  <c r="C8" i="37"/>
  <c r="D68" i="37"/>
  <c r="E68" i="37"/>
  <c r="D69" i="37"/>
  <c r="E69" i="37"/>
  <c r="D76" i="37"/>
  <c r="E76" i="37"/>
  <c r="C68" i="37"/>
  <c r="C76" i="37"/>
  <c r="C69" i="37"/>
  <c r="F7" i="39"/>
  <c r="G7" i="39" s="1"/>
  <c r="F6" i="39"/>
  <c r="C6" i="37" s="1"/>
  <c r="F5" i="39"/>
  <c r="F8" i="39" s="1"/>
  <c r="D5" i="37"/>
  <c r="E5" i="37"/>
  <c r="C5" i="37"/>
  <c r="H6" i="61"/>
  <c r="I6" i="61"/>
  <c r="J6" i="61"/>
  <c r="H7" i="61"/>
  <c r="I7" i="61" s="1"/>
  <c r="J7" i="61" s="1"/>
  <c r="H8" i="61"/>
  <c r="I8" i="61"/>
  <c r="J8" i="61" s="1"/>
  <c r="H199" i="61"/>
  <c r="H198" i="61"/>
  <c r="I198" i="61" s="1"/>
  <c r="J198" i="61" s="1"/>
  <c r="J197" i="61"/>
  <c r="I197" i="61"/>
  <c r="H197" i="61"/>
  <c r="I196" i="61"/>
  <c r="J196" i="61" s="1"/>
  <c r="H196" i="61"/>
  <c r="H195" i="61"/>
  <c r="I195" i="61" s="1"/>
  <c r="J195" i="61" s="1"/>
  <c r="H194" i="61"/>
  <c r="J193" i="61"/>
  <c r="I193" i="61"/>
  <c r="H193" i="61"/>
  <c r="H191" i="61"/>
  <c r="I191" i="61" s="1"/>
  <c r="J191" i="61" s="1"/>
  <c r="H190" i="61"/>
  <c r="I190" i="61" s="1"/>
  <c r="J190" i="61" s="1"/>
  <c r="J189" i="61"/>
  <c r="I189" i="61"/>
  <c r="H189" i="61"/>
  <c r="I188" i="61"/>
  <c r="J188" i="61" s="1"/>
  <c r="H188" i="61"/>
  <c r="H187" i="61"/>
  <c r="I187" i="61" s="1"/>
  <c r="J187" i="61" s="1"/>
  <c r="H186" i="61"/>
  <c r="I186" i="61" s="1"/>
  <c r="J186" i="61" s="1"/>
  <c r="J184" i="61"/>
  <c r="I184" i="61"/>
  <c r="H184" i="61"/>
  <c r="I183" i="61"/>
  <c r="J183" i="61" s="1"/>
  <c r="H183" i="61"/>
  <c r="H182" i="61"/>
  <c r="I182" i="61" s="1"/>
  <c r="J182" i="61" s="1"/>
  <c r="H181" i="61"/>
  <c r="I181" i="61" s="1"/>
  <c r="J181" i="61" s="1"/>
  <c r="J180" i="61"/>
  <c r="I180" i="61"/>
  <c r="H180" i="61"/>
  <c r="I179" i="61"/>
  <c r="H179" i="61"/>
  <c r="H208" i="61" s="1"/>
  <c r="H177" i="61"/>
  <c r="I177" i="61" s="1"/>
  <c r="J177" i="61" s="1"/>
  <c r="H176" i="61"/>
  <c r="I176" i="61" s="1"/>
  <c r="J176" i="61" s="1"/>
  <c r="J174" i="61"/>
  <c r="I174" i="61"/>
  <c r="H174" i="61"/>
  <c r="I173" i="61"/>
  <c r="J173" i="61" s="1"/>
  <c r="H173" i="61"/>
  <c r="H172" i="61"/>
  <c r="J170" i="61"/>
  <c r="I170" i="61"/>
  <c r="H170" i="61"/>
  <c r="I169" i="61"/>
  <c r="J169" i="61" s="1"/>
  <c r="H169" i="61"/>
  <c r="H168" i="61"/>
  <c r="I168" i="61" s="1"/>
  <c r="J168" i="61" s="1"/>
  <c r="H167" i="61"/>
  <c r="I167" i="61" s="1"/>
  <c r="J167" i="61" s="1"/>
  <c r="J166" i="61"/>
  <c r="I166" i="61"/>
  <c r="H166" i="61"/>
  <c r="I165" i="61"/>
  <c r="J165" i="61" s="1"/>
  <c r="H165" i="61"/>
  <c r="H164" i="61"/>
  <c r="I164" i="61" s="1"/>
  <c r="J164" i="61" s="1"/>
  <c r="H162" i="61"/>
  <c r="I162" i="61" s="1"/>
  <c r="J162" i="61" s="1"/>
  <c r="J161" i="61"/>
  <c r="I161" i="61"/>
  <c r="H161" i="61"/>
  <c r="I160" i="61"/>
  <c r="J160" i="61" s="1"/>
  <c r="H160" i="61"/>
  <c r="H159" i="61"/>
  <c r="I159" i="61" s="1"/>
  <c r="J159" i="61" s="1"/>
  <c r="H158" i="61"/>
  <c r="I158" i="61" s="1"/>
  <c r="J158" i="61" s="1"/>
  <c r="J157" i="61"/>
  <c r="I157" i="61"/>
  <c r="H157" i="61"/>
  <c r="I156" i="61"/>
  <c r="J156" i="61" s="1"/>
  <c r="H156" i="61"/>
  <c r="H155" i="61"/>
  <c r="I155" i="61" s="1"/>
  <c r="J155" i="61" s="1"/>
  <c r="H153" i="61"/>
  <c r="I153" i="61" s="1"/>
  <c r="J153" i="61" s="1"/>
  <c r="J152" i="61"/>
  <c r="I152" i="61"/>
  <c r="H152" i="61"/>
  <c r="I151" i="61"/>
  <c r="J151" i="61" s="1"/>
  <c r="H151" i="61"/>
  <c r="H150" i="61"/>
  <c r="I150" i="61" s="1"/>
  <c r="J150" i="61" s="1"/>
  <c r="H149" i="61"/>
  <c r="I149" i="61" s="1"/>
  <c r="J149" i="61" s="1"/>
  <c r="J148" i="61"/>
  <c r="I148" i="61"/>
  <c r="H148" i="61"/>
  <c r="I147" i="61"/>
  <c r="J147" i="61" s="1"/>
  <c r="H147" i="61"/>
  <c r="H146" i="61"/>
  <c r="I146" i="61" s="1"/>
  <c r="J146" i="61" s="1"/>
  <c r="H145" i="61"/>
  <c r="I145" i="61" s="1"/>
  <c r="J145" i="61" s="1"/>
  <c r="J144" i="61"/>
  <c r="I144" i="61"/>
  <c r="H144" i="61"/>
  <c r="I143" i="61"/>
  <c r="J143" i="61" s="1"/>
  <c r="H143" i="61"/>
  <c r="H142" i="61"/>
  <c r="I142" i="61" s="1"/>
  <c r="J142" i="61" s="1"/>
  <c r="H141" i="61"/>
  <c r="I141" i="61" s="1"/>
  <c r="J141" i="61" s="1"/>
  <c r="J140" i="61"/>
  <c r="I140" i="61"/>
  <c r="H140" i="61"/>
  <c r="I139" i="61"/>
  <c r="J139" i="61" s="1"/>
  <c r="H139" i="61"/>
  <c r="H138" i="61"/>
  <c r="I138" i="61" s="1"/>
  <c r="J138" i="61" s="1"/>
  <c r="H137" i="61"/>
  <c r="I137" i="61" s="1"/>
  <c r="J137" i="61" s="1"/>
  <c r="J136" i="61"/>
  <c r="I136" i="61"/>
  <c r="H136" i="61"/>
  <c r="I134" i="61"/>
  <c r="J134" i="61" s="1"/>
  <c r="H134" i="61"/>
  <c r="H133" i="61"/>
  <c r="I133" i="61" s="1"/>
  <c r="J133" i="61" s="1"/>
  <c r="H132" i="61"/>
  <c r="I132" i="61" s="1"/>
  <c r="J132" i="61" s="1"/>
  <c r="J130" i="61"/>
  <c r="I130" i="61"/>
  <c r="H130" i="61"/>
  <c r="I129" i="61"/>
  <c r="J129" i="61" s="1"/>
  <c r="H129" i="61"/>
  <c r="H128" i="61"/>
  <c r="J125" i="61"/>
  <c r="I125" i="61"/>
  <c r="H125" i="61"/>
  <c r="I124" i="61"/>
  <c r="J124" i="61" s="1"/>
  <c r="H124" i="61"/>
  <c r="H123" i="61"/>
  <c r="I123" i="61" s="1"/>
  <c r="J123" i="61" s="1"/>
  <c r="H122" i="61"/>
  <c r="I122" i="61" s="1"/>
  <c r="J122" i="61" s="1"/>
  <c r="J121" i="61"/>
  <c r="I121" i="61"/>
  <c r="H121" i="61"/>
  <c r="I120" i="61"/>
  <c r="J120" i="61" s="1"/>
  <c r="H120" i="61"/>
  <c r="H119" i="61"/>
  <c r="I119" i="61" s="1"/>
  <c r="J119" i="61" s="1"/>
  <c r="H118" i="61"/>
  <c r="I118" i="61" s="1"/>
  <c r="J118" i="61" s="1"/>
  <c r="J117" i="61"/>
  <c r="I117" i="61"/>
  <c r="H117" i="61"/>
  <c r="I116" i="61"/>
  <c r="J116" i="61" s="1"/>
  <c r="H116" i="61"/>
  <c r="H115" i="61"/>
  <c r="I115" i="61" s="1"/>
  <c r="J115" i="61" s="1"/>
  <c r="H114" i="61"/>
  <c r="I114" i="61" s="1"/>
  <c r="J114" i="61" s="1"/>
  <c r="J113" i="61"/>
  <c r="I113" i="61"/>
  <c r="H113" i="61"/>
  <c r="I112" i="61"/>
  <c r="J112" i="61" s="1"/>
  <c r="H112" i="61"/>
  <c r="H111" i="61"/>
  <c r="I111" i="61" s="1"/>
  <c r="J111" i="61" s="1"/>
  <c r="H110" i="61"/>
  <c r="I110" i="61" s="1"/>
  <c r="J110" i="61" s="1"/>
  <c r="H109" i="61"/>
  <c r="I109" i="61" s="1"/>
  <c r="J109" i="61" s="1"/>
  <c r="I108" i="61"/>
  <c r="J108" i="61" s="1"/>
  <c r="H108" i="61"/>
  <c r="H107" i="61"/>
  <c r="I107" i="61" s="1"/>
  <c r="J107" i="61" s="1"/>
  <c r="H106" i="61"/>
  <c r="I106" i="61" s="1"/>
  <c r="J106" i="61" s="1"/>
  <c r="J105" i="61"/>
  <c r="H105" i="61"/>
  <c r="I105" i="61" s="1"/>
  <c r="I104" i="61"/>
  <c r="J104" i="61" s="1"/>
  <c r="H104" i="61"/>
  <c r="H103" i="61"/>
  <c r="I103" i="61" s="1"/>
  <c r="J103" i="61" s="1"/>
  <c r="H102" i="61"/>
  <c r="I102" i="61" s="1"/>
  <c r="J102" i="61" s="1"/>
  <c r="J101" i="61"/>
  <c r="H101" i="61"/>
  <c r="I101" i="61" s="1"/>
  <c r="I100" i="61"/>
  <c r="J100" i="61" s="1"/>
  <c r="H100" i="61"/>
  <c r="H99" i="61"/>
  <c r="I99" i="61" s="1"/>
  <c r="J99" i="61" s="1"/>
  <c r="H98" i="61"/>
  <c r="I98" i="61" s="1"/>
  <c r="J98" i="61" s="1"/>
  <c r="J97" i="61"/>
  <c r="H97" i="61"/>
  <c r="I97" i="61" s="1"/>
  <c r="I96" i="61"/>
  <c r="J96" i="61" s="1"/>
  <c r="H96" i="61"/>
  <c r="H95" i="61"/>
  <c r="I95" i="61" s="1"/>
  <c r="J95" i="61" s="1"/>
  <c r="H94" i="61"/>
  <c r="I94" i="61" s="1"/>
  <c r="J94" i="61" s="1"/>
  <c r="J93" i="61"/>
  <c r="H93" i="61"/>
  <c r="I93" i="61" s="1"/>
  <c r="I92" i="61"/>
  <c r="J92" i="61" s="1"/>
  <c r="H92" i="61"/>
  <c r="H91" i="61"/>
  <c r="I91" i="61" s="1"/>
  <c r="J91" i="61" s="1"/>
  <c r="H90" i="61"/>
  <c r="I90" i="61" s="1"/>
  <c r="J90" i="61" s="1"/>
  <c r="J89" i="61"/>
  <c r="H89" i="61"/>
  <c r="I89" i="61" s="1"/>
  <c r="I88" i="61"/>
  <c r="J88" i="61" s="1"/>
  <c r="H88" i="61"/>
  <c r="H87" i="61"/>
  <c r="H84" i="61"/>
  <c r="I84" i="61" s="1"/>
  <c r="J84" i="61" s="1"/>
  <c r="I83" i="61"/>
  <c r="J83" i="61" s="1"/>
  <c r="H83" i="61"/>
  <c r="H82" i="61"/>
  <c r="I82" i="61" s="1"/>
  <c r="J82" i="61" s="1"/>
  <c r="H81" i="61"/>
  <c r="I81" i="61" s="1"/>
  <c r="J81" i="61" s="1"/>
  <c r="H80" i="61"/>
  <c r="I80" i="61" s="1"/>
  <c r="J80" i="61" s="1"/>
  <c r="I79" i="61"/>
  <c r="J79" i="61" s="1"/>
  <c r="H79" i="61"/>
  <c r="H78" i="61"/>
  <c r="I78" i="61" s="1"/>
  <c r="J78" i="61" s="1"/>
  <c r="H77" i="61"/>
  <c r="I77" i="61" s="1"/>
  <c r="J77" i="61" s="1"/>
  <c r="H76" i="61"/>
  <c r="I76" i="61" s="1"/>
  <c r="J76" i="61" s="1"/>
  <c r="I75" i="61"/>
  <c r="J75" i="61" s="1"/>
  <c r="H75" i="61"/>
  <c r="H74" i="61"/>
  <c r="I74" i="61" s="1"/>
  <c r="J74" i="61" s="1"/>
  <c r="H72" i="61"/>
  <c r="I72" i="61" s="1"/>
  <c r="J72" i="61" s="1"/>
  <c r="H71" i="61"/>
  <c r="I71" i="61" s="1"/>
  <c r="J71" i="61" s="1"/>
  <c r="I70" i="61"/>
  <c r="J70" i="61" s="1"/>
  <c r="H70" i="61"/>
  <c r="H69" i="61"/>
  <c r="I69" i="61" s="1"/>
  <c r="J69" i="61" s="1"/>
  <c r="H68" i="61"/>
  <c r="I68" i="61" s="1"/>
  <c r="J68" i="61" s="1"/>
  <c r="H67" i="61"/>
  <c r="I67" i="61" s="1"/>
  <c r="J67" i="61" s="1"/>
  <c r="I66" i="61"/>
  <c r="J66" i="61" s="1"/>
  <c r="H66" i="61"/>
  <c r="H64" i="61"/>
  <c r="I64" i="61" s="1"/>
  <c r="J64" i="61" s="1"/>
  <c r="H63" i="61"/>
  <c r="I63" i="61" s="1"/>
  <c r="J63" i="61" s="1"/>
  <c r="H62" i="61"/>
  <c r="I62" i="61" s="1"/>
  <c r="J62" i="61" s="1"/>
  <c r="I61" i="61"/>
  <c r="J61" i="61" s="1"/>
  <c r="H61" i="61"/>
  <c r="H60" i="61"/>
  <c r="I60" i="61" s="1"/>
  <c r="J60" i="61" s="1"/>
  <c r="H59" i="61"/>
  <c r="I59" i="61" s="1"/>
  <c r="J59" i="61" s="1"/>
  <c r="H58" i="61"/>
  <c r="I58" i="61" s="1"/>
  <c r="J58" i="61" s="1"/>
  <c r="I57" i="61"/>
  <c r="J57" i="61" s="1"/>
  <c r="H57" i="61"/>
  <c r="H55" i="61"/>
  <c r="I55" i="61" s="1"/>
  <c r="J55" i="61" s="1"/>
  <c r="H54" i="61"/>
  <c r="I54" i="61" s="1"/>
  <c r="J54" i="61" s="1"/>
  <c r="H53" i="61"/>
  <c r="I53" i="61" s="1"/>
  <c r="J53" i="61" s="1"/>
  <c r="I52" i="61"/>
  <c r="J52" i="61" s="1"/>
  <c r="H52" i="61"/>
  <c r="H51" i="61"/>
  <c r="I51" i="61" s="1"/>
  <c r="J51" i="61" s="1"/>
  <c r="H50" i="61"/>
  <c r="I50" i="61" s="1"/>
  <c r="J50" i="61" s="1"/>
  <c r="H49" i="61"/>
  <c r="I49" i="61" s="1"/>
  <c r="J49" i="61" s="1"/>
  <c r="I48" i="61"/>
  <c r="J48" i="61" s="1"/>
  <c r="H48" i="61"/>
  <c r="H47" i="61"/>
  <c r="I47" i="61" s="1"/>
  <c r="J47" i="61" s="1"/>
  <c r="H46" i="61"/>
  <c r="I46" i="61" s="1"/>
  <c r="I43" i="61"/>
  <c r="J43" i="61" s="1"/>
  <c r="H43" i="61"/>
  <c r="H42" i="61"/>
  <c r="I42" i="61" s="1"/>
  <c r="J42" i="61" s="1"/>
  <c r="H41" i="61"/>
  <c r="I41" i="61" s="1"/>
  <c r="J41" i="61" s="1"/>
  <c r="J40" i="61"/>
  <c r="H40" i="61"/>
  <c r="I40" i="61" s="1"/>
  <c r="I39" i="61"/>
  <c r="J39" i="61" s="1"/>
  <c r="H39" i="61"/>
  <c r="H38" i="61"/>
  <c r="I38" i="61" s="1"/>
  <c r="J38" i="61" s="1"/>
  <c r="H37" i="61"/>
  <c r="I37" i="61" s="1"/>
  <c r="J37" i="61" s="1"/>
  <c r="H36" i="61"/>
  <c r="I36" i="61" s="1"/>
  <c r="J36" i="61" s="1"/>
  <c r="J35" i="61"/>
  <c r="I35" i="61"/>
  <c r="H35" i="61"/>
  <c r="I34" i="61"/>
  <c r="J34" i="61" s="1"/>
  <c r="H34" i="61"/>
  <c r="H32" i="61"/>
  <c r="I32" i="61" s="1"/>
  <c r="J32" i="61" s="1"/>
  <c r="J31" i="61"/>
  <c r="H31" i="61"/>
  <c r="I31" i="61" s="1"/>
  <c r="I30" i="61"/>
  <c r="J30" i="61" s="1"/>
  <c r="H30" i="61"/>
  <c r="H29" i="61"/>
  <c r="I29" i="61" s="1"/>
  <c r="J29" i="61" s="1"/>
  <c r="H28" i="61"/>
  <c r="H23" i="61"/>
  <c r="I23" i="61" s="1"/>
  <c r="J23" i="61" s="1"/>
  <c r="H22" i="61"/>
  <c r="I22" i="61" s="1"/>
  <c r="J22" i="61" s="1"/>
  <c r="H21" i="61"/>
  <c r="I21" i="61" s="1"/>
  <c r="J21" i="61" s="1"/>
  <c r="I20" i="61"/>
  <c r="J20" i="61" s="1"/>
  <c r="H20" i="61"/>
  <c r="H19" i="61"/>
  <c r="I19" i="61" s="1"/>
  <c r="J19" i="61" s="1"/>
  <c r="H18" i="61"/>
  <c r="I18" i="61" s="1"/>
  <c r="J18" i="61" s="1"/>
  <c r="H17" i="61"/>
  <c r="I17" i="61" s="1"/>
  <c r="J17" i="61" s="1"/>
  <c r="I16" i="61"/>
  <c r="J16" i="61" s="1"/>
  <c r="H16" i="61"/>
  <c r="H15" i="61"/>
  <c r="I15" i="61" s="1"/>
  <c r="J15" i="61" s="1"/>
  <c r="H14" i="61"/>
  <c r="I14" i="61" s="1"/>
  <c r="J14" i="61" s="1"/>
  <c r="H13" i="61"/>
  <c r="H24" i="61" s="1"/>
  <c r="H204" i="61" s="1"/>
  <c r="H10" i="61"/>
  <c r="I10" i="61" s="1"/>
  <c r="J10" i="61" s="1"/>
  <c r="H9" i="61"/>
  <c r="I9" i="61" s="1"/>
  <c r="J9" i="61" s="1"/>
  <c r="H5" i="61"/>
  <c r="I5" i="61" s="1"/>
  <c r="J5" i="61" s="1"/>
  <c r="I4" i="61"/>
  <c r="J4" i="61" s="1"/>
  <c r="H4" i="61"/>
  <c r="H199" i="60"/>
  <c r="H210" i="60" s="1"/>
  <c r="H198" i="60"/>
  <c r="I198" i="60" s="1"/>
  <c r="J198" i="60" s="1"/>
  <c r="H197" i="60"/>
  <c r="I197" i="60" s="1"/>
  <c r="J197" i="60" s="1"/>
  <c r="H196" i="60"/>
  <c r="I196" i="60" s="1"/>
  <c r="J196" i="60" s="1"/>
  <c r="H195" i="60"/>
  <c r="I195" i="60" s="1"/>
  <c r="J195" i="60" s="1"/>
  <c r="H194" i="60"/>
  <c r="H193" i="60"/>
  <c r="I193" i="60" s="1"/>
  <c r="J193" i="60" s="1"/>
  <c r="H191" i="60"/>
  <c r="I191" i="60" s="1"/>
  <c r="J191" i="60" s="1"/>
  <c r="H190" i="60"/>
  <c r="I190" i="60" s="1"/>
  <c r="J190" i="60" s="1"/>
  <c r="J189" i="60"/>
  <c r="H189" i="60"/>
  <c r="I189" i="60" s="1"/>
  <c r="H188" i="60"/>
  <c r="I188" i="60" s="1"/>
  <c r="J188" i="60" s="1"/>
  <c r="H187" i="60"/>
  <c r="I187" i="60" s="1"/>
  <c r="J187" i="60" s="1"/>
  <c r="H186" i="60"/>
  <c r="I186" i="60" s="1"/>
  <c r="J186" i="60" s="1"/>
  <c r="H184" i="60"/>
  <c r="I184" i="60" s="1"/>
  <c r="J184" i="60" s="1"/>
  <c r="I183" i="60"/>
  <c r="J183" i="60" s="1"/>
  <c r="H183" i="60"/>
  <c r="H182" i="60"/>
  <c r="I182" i="60" s="1"/>
  <c r="J182" i="60" s="1"/>
  <c r="H181" i="60"/>
  <c r="I181" i="60" s="1"/>
  <c r="J181" i="60" s="1"/>
  <c r="J180" i="60"/>
  <c r="H180" i="60"/>
  <c r="I180" i="60" s="1"/>
  <c r="H179" i="60"/>
  <c r="H208" i="60" s="1"/>
  <c r="H177" i="60"/>
  <c r="I177" i="60" s="1"/>
  <c r="J177" i="60" s="1"/>
  <c r="H176" i="60"/>
  <c r="I176" i="60" s="1"/>
  <c r="J176" i="60" s="1"/>
  <c r="H174" i="60"/>
  <c r="I174" i="60" s="1"/>
  <c r="J174" i="60" s="1"/>
  <c r="I173" i="60"/>
  <c r="J173" i="60" s="1"/>
  <c r="H173" i="60"/>
  <c r="H172" i="60"/>
  <c r="I172" i="60" s="1"/>
  <c r="J170" i="60"/>
  <c r="H170" i="60"/>
  <c r="I170" i="60" s="1"/>
  <c r="H169" i="60"/>
  <c r="I169" i="60" s="1"/>
  <c r="J169" i="60" s="1"/>
  <c r="H168" i="60"/>
  <c r="I168" i="60" s="1"/>
  <c r="J168" i="60" s="1"/>
  <c r="H167" i="60"/>
  <c r="I167" i="60" s="1"/>
  <c r="J167" i="60" s="1"/>
  <c r="H166" i="60"/>
  <c r="I166" i="60" s="1"/>
  <c r="J166" i="60" s="1"/>
  <c r="I165" i="60"/>
  <c r="J165" i="60" s="1"/>
  <c r="H165" i="60"/>
  <c r="H164" i="60"/>
  <c r="I164" i="60" s="1"/>
  <c r="J164" i="60" s="1"/>
  <c r="H162" i="60"/>
  <c r="I162" i="60" s="1"/>
  <c r="J162" i="60" s="1"/>
  <c r="J161" i="60"/>
  <c r="H161" i="60"/>
  <c r="I161" i="60" s="1"/>
  <c r="H160" i="60"/>
  <c r="I160" i="60" s="1"/>
  <c r="J160" i="60" s="1"/>
  <c r="H159" i="60"/>
  <c r="I159" i="60" s="1"/>
  <c r="J159" i="60" s="1"/>
  <c r="H158" i="60"/>
  <c r="I158" i="60" s="1"/>
  <c r="J158" i="60" s="1"/>
  <c r="H157" i="60"/>
  <c r="I157" i="60" s="1"/>
  <c r="J157" i="60" s="1"/>
  <c r="I156" i="60"/>
  <c r="J156" i="60" s="1"/>
  <c r="H156" i="60"/>
  <c r="H155" i="60"/>
  <c r="I155" i="60" s="1"/>
  <c r="J155" i="60" s="1"/>
  <c r="H153" i="60"/>
  <c r="I153" i="60" s="1"/>
  <c r="J153" i="60" s="1"/>
  <c r="J152" i="60"/>
  <c r="H152" i="60"/>
  <c r="I152" i="60" s="1"/>
  <c r="H151" i="60"/>
  <c r="I151" i="60" s="1"/>
  <c r="J151" i="60" s="1"/>
  <c r="H150" i="60"/>
  <c r="I150" i="60" s="1"/>
  <c r="J150" i="60" s="1"/>
  <c r="H149" i="60"/>
  <c r="I149" i="60" s="1"/>
  <c r="J149" i="60" s="1"/>
  <c r="H148" i="60"/>
  <c r="I148" i="60" s="1"/>
  <c r="J148" i="60" s="1"/>
  <c r="I147" i="60"/>
  <c r="J147" i="60" s="1"/>
  <c r="H147" i="60"/>
  <c r="H146" i="60"/>
  <c r="I146" i="60" s="1"/>
  <c r="J146" i="60" s="1"/>
  <c r="H145" i="60"/>
  <c r="I145" i="60" s="1"/>
  <c r="J145" i="60" s="1"/>
  <c r="J144" i="60"/>
  <c r="H144" i="60"/>
  <c r="I144" i="60" s="1"/>
  <c r="H143" i="60"/>
  <c r="I143" i="60" s="1"/>
  <c r="J143" i="60" s="1"/>
  <c r="H142" i="60"/>
  <c r="I142" i="60" s="1"/>
  <c r="J142" i="60" s="1"/>
  <c r="H141" i="60"/>
  <c r="I141" i="60" s="1"/>
  <c r="J141" i="60" s="1"/>
  <c r="H140" i="60"/>
  <c r="I140" i="60" s="1"/>
  <c r="J140" i="60" s="1"/>
  <c r="I139" i="60"/>
  <c r="J139" i="60" s="1"/>
  <c r="H139" i="60"/>
  <c r="H138" i="60"/>
  <c r="I138" i="60" s="1"/>
  <c r="J138" i="60" s="1"/>
  <c r="H137" i="60"/>
  <c r="I137" i="60" s="1"/>
  <c r="J137" i="60" s="1"/>
  <c r="J136" i="60"/>
  <c r="H136" i="60"/>
  <c r="I136" i="60" s="1"/>
  <c r="H134" i="60"/>
  <c r="I134" i="60" s="1"/>
  <c r="J134" i="60" s="1"/>
  <c r="H133" i="60"/>
  <c r="I133" i="60" s="1"/>
  <c r="J133" i="60" s="1"/>
  <c r="H132" i="60"/>
  <c r="I132" i="60" s="1"/>
  <c r="J132" i="60" s="1"/>
  <c r="H130" i="60"/>
  <c r="I130" i="60" s="1"/>
  <c r="J130" i="60" s="1"/>
  <c r="I129" i="60"/>
  <c r="J129" i="60" s="1"/>
  <c r="H129" i="60"/>
  <c r="H128" i="60"/>
  <c r="I128" i="60" s="1"/>
  <c r="H125" i="60"/>
  <c r="I125" i="60" s="1"/>
  <c r="J125" i="60" s="1"/>
  <c r="I124" i="60"/>
  <c r="J124" i="60" s="1"/>
  <c r="H124" i="60"/>
  <c r="H123" i="60"/>
  <c r="I123" i="60" s="1"/>
  <c r="J123" i="60" s="1"/>
  <c r="H122" i="60"/>
  <c r="I122" i="60" s="1"/>
  <c r="J122" i="60" s="1"/>
  <c r="J121" i="60"/>
  <c r="H121" i="60"/>
  <c r="I121" i="60" s="1"/>
  <c r="H120" i="60"/>
  <c r="I120" i="60" s="1"/>
  <c r="J120" i="60" s="1"/>
  <c r="H119" i="60"/>
  <c r="I119" i="60" s="1"/>
  <c r="J119" i="60" s="1"/>
  <c r="H118" i="60"/>
  <c r="I118" i="60" s="1"/>
  <c r="J118" i="60" s="1"/>
  <c r="H117" i="60"/>
  <c r="I117" i="60" s="1"/>
  <c r="J117" i="60" s="1"/>
  <c r="I116" i="60"/>
  <c r="J116" i="60" s="1"/>
  <c r="H116" i="60"/>
  <c r="H115" i="60"/>
  <c r="I115" i="60" s="1"/>
  <c r="J115" i="60" s="1"/>
  <c r="H114" i="60"/>
  <c r="I114" i="60" s="1"/>
  <c r="J114" i="60" s="1"/>
  <c r="J113" i="60"/>
  <c r="H113" i="60"/>
  <c r="I113" i="60" s="1"/>
  <c r="H112" i="60"/>
  <c r="I112" i="60" s="1"/>
  <c r="J112" i="60" s="1"/>
  <c r="H111" i="60"/>
  <c r="I111" i="60" s="1"/>
  <c r="J111" i="60" s="1"/>
  <c r="H110" i="60"/>
  <c r="I110" i="60" s="1"/>
  <c r="J110" i="60" s="1"/>
  <c r="H109" i="60"/>
  <c r="I109" i="60" s="1"/>
  <c r="J109" i="60" s="1"/>
  <c r="I108" i="60"/>
  <c r="J108" i="60" s="1"/>
  <c r="H108" i="60"/>
  <c r="H107" i="60"/>
  <c r="I107" i="60" s="1"/>
  <c r="J107" i="60" s="1"/>
  <c r="H106" i="60"/>
  <c r="I106" i="60" s="1"/>
  <c r="J106" i="60" s="1"/>
  <c r="J105" i="60"/>
  <c r="H105" i="60"/>
  <c r="I105" i="60" s="1"/>
  <c r="H104" i="60"/>
  <c r="I104" i="60" s="1"/>
  <c r="J104" i="60" s="1"/>
  <c r="H103" i="60"/>
  <c r="I103" i="60" s="1"/>
  <c r="J103" i="60" s="1"/>
  <c r="H102" i="60"/>
  <c r="I102" i="60" s="1"/>
  <c r="J102" i="60" s="1"/>
  <c r="H101" i="60"/>
  <c r="I101" i="60" s="1"/>
  <c r="J101" i="60" s="1"/>
  <c r="I100" i="60"/>
  <c r="J100" i="60" s="1"/>
  <c r="H100" i="60"/>
  <c r="H99" i="60"/>
  <c r="I99" i="60" s="1"/>
  <c r="J99" i="60" s="1"/>
  <c r="H98" i="60"/>
  <c r="I98" i="60" s="1"/>
  <c r="J98" i="60" s="1"/>
  <c r="J97" i="60"/>
  <c r="H97" i="60"/>
  <c r="I97" i="60" s="1"/>
  <c r="H96" i="60"/>
  <c r="I96" i="60" s="1"/>
  <c r="J96" i="60" s="1"/>
  <c r="H95" i="60"/>
  <c r="I95" i="60" s="1"/>
  <c r="J95" i="60" s="1"/>
  <c r="H94" i="60"/>
  <c r="I94" i="60" s="1"/>
  <c r="J94" i="60" s="1"/>
  <c r="H93" i="60"/>
  <c r="I93" i="60" s="1"/>
  <c r="J93" i="60" s="1"/>
  <c r="I92" i="60"/>
  <c r="J92" i="60" s="1"/>
  <c r="H92" i="60"/>
  <c r="H91" i="60"/>
  <c r="I91" i="60" s="1"/>
  <c r="J91" i="60" s="1"/>
  <c r="H90" i="60"/>
  <c r="I90" i="60" s="1"/>
  <c r="J90" i="60" s="1"/>
  <c r="J89" i="60"/>
  <c r="H89" i="60"/>
  <c r="I89" i="60" s="1"/>
  <c r="H88" i="60"/>
  <c r="I88" i="60" s="1"/>
  <c r="J88" i="60" s="1"/>
  <c r="H87" i="60"/>
  <c r="I87" i="60" s="1"/>
  <c r="H84" i="60"/>
  <c r="I84" i="60" s="1"/>
  <c r="J84" i="60" s="1"/>
  <c r="I83" i="60"/>
  <c r="J83" i="60" s="1"/>
  <c r="H83" i="60"/>
  <c r="H82" i="60"/>
  <c r="I82" i="60" s="1"/>
  <c r="J82" i="60" s="1"/>
  <c r="H81" i="60"/>
  <c r="I81" i="60" s="1"/>
  <c r="J81" i="60" s="1"/>
  <c r="J80" i="60"/>
  <c r="H80" i="60"/>
  <c r="I80" i="60" s="1"/>
  <c r="H79" i="60"/>
  <c r="I79" i="60" s="1"/>
  <c r="J79" i="60" s="1"/>
  <c r="H78" i="60"/>
  <c r="I78" i="60" s="1"/>
  <c r="J78" i="60" s="1"/>
  <c r="H77" i="60"/>
  <c r="I77" i="60" s="1"/>
  <c r="J77" i="60" s="1"/>
  <c r="H76" i="60"/>
  <c r="I76" i="60" s="1"/>
  <c r="J76" i="60" s="1"/>
  <c r="I75" i="60"/>
  <c r="J75" i="60" s="1"/>
  <c r="H75" i="60"/>
  <c r="H74" i="60"/>
  <c r="I74" i="60" s="1"/>
  <c r="J74" i="60" s="1"/>
  <c r="H72" i="60"/>
  <c r="I72" i="60" s="1"/>
  <c r="J72" i="60" s="1"/>
  <c r="J71" i="60"/>
  <c r="H71" i="60"/>
  <c r="I71" i="60" s="1"/>
  <c r="H70" i="60"/>
  <c r="I70" i="60" s="1"/>
  <c r="J70" i="60" s="1"/>
  <c r="H69" i="60"/>
  <c r="I69" i="60" s="1"/>
  <c r="J69" i="60" s="1"/>
  <c r="H68" i="60"/>
  <c r="I68" i="60" s="1"/>
  <c r="J68" i="60" s="1"/>
  <c r="H67" i="60"/>
  <c r="I67" i="60" s="1"/>
  <c r="J67" i="60" s="1"/>
  <c r="I66" i="60"/>
  <c r="J66" i="60" s="1"/>
  <c r="H66" i="60"/>
  <c r="H64" i="60"/>
  <c r="I64" i="60" s="1"/>
  <c r="J64" i="60" s="1"/>
  <c r="H63" i="60"/>
  <c r="I63" i="60" s="1"/>
  <c r="J63" i="60" s="1"/>
  <c r="J62" i="60"/>
  <c r="H62" i="60"/>
  <c r="I62" i="60" s="1"/>
  <c r="H61" i="60"/>
  <c r="I61" i="60" s="1"/>
  <c r="J61" i="60" s="1"/>
  <c r="H60" i="60"/>
  <c r="I60" i="60" s="1"/>
  <c r="J60" i="60" s="1"/>
  <c r="H59" i="60"/>
  <c r="I59" i="60" s="1"/>
  <c r="J59" i="60" s="1"/>
  <c r="H58" i="60"/>
  <c r="I58" i="60" s="1"/>
  <c r="J58" i="60" s="1"/>
  <c r="I57" i="60"/>
  <c r="J57" i="60" s="1"/>
  <c r="H57" i="60"/>
  <c r="H55" i="60"/>
  <c r="I55" i="60" s="1"/>
  <c r="J55" i="60" s="1"/>
  <c r="H54" i="60"/>
  <c r="I54" i="60" s="1"/>
  <c r="J54" i="60" s="1"/>
  <c r="J53" i="60"/>
  <c r="H53" i="60"/>
  <c r="I53" i="60" s="1"/>
  <c r="H52" i="60"/>
  <c r="I52" i="60" s="1"/>
  <c r="J52" i="60" s="1"/>
  <c r="H51" i="60"/>
  <c r="I51" i="60" s="1"/>
  <c r="J51" i="60" s="1"/>
  <c r="H50" i="60"/>
  <c r="I50" i="60" s="1"/>
  <c r="J50" i="60" s="1"/>
  <c r="H49" i="60"/>
  <c r="I49" i="60" s="1"/>
  <c r="J49" i="60" s="1"/>
  <c r="I48" i="60"/>
  <c r="J48" i="60" s="1"/>
  <c r="H48" i="60"/>
  <c r="H47" i="60"/>
  <c r="I47" i="60" s="1"/>
  <c r="J47" i="60" s="1"/>
  <c r="H46" i="60"/>
  <c r="I46" i="60" s="1"/>
  <c r="I43" i="60"/>
  <c r="J43" i="60" s="1"/>
  <c r="H43" i="60"/>
  <c r="H42" i="60"/>
  <c r="I42" i="60" s="1"/>
  <c r="J42" i="60" s="1"/>
  <c r="H41" i="60"/>
  <c r="I41" i="60" s="1"/>
  <c r="J41" i="60" s="1"/>
  <c r="H40" i="60"/>
  <c r="I40" i="60" s="1"/>
  <c r="J40" i="60" s="1"/>
  <c r="H39" i="60"/>
  <c r="I39" i="60" s="1"/>
  <c r="J39" i="60" s="1"/>
  <c r="I38" i="60"/>
  <c r="J38" i="60" s="1"/>
  <c r="H38" i="60"/>
  <c r="H37" i="60"/>
  <c r="I37" i="60" s="1"/>
  <c r="J37" i="60" s="1"/>
  <c r="H36" i="60"/>
  <c r="I36" i="60" s="1"/>
  <c r="J36" i="60" s="1"/>
  <c r="H35" i="60"/>
  <c r="I35" i="60" s="1"/>
  <c r="J35" i="60" s="1"/>
  <c r="H34" i="60"/>
  <c r="I34" i="60" s="1"/>
  <c r="J34" i="60" s="1"/>
  <c r="H32" i="60"/>
  <c r="I32" i="60" s="1"/>
  <c r="J32" i="60" s="1"/>
  <c r="H31" i="60"/>
  <c r="I31" i="60" s="1"/>
  <c r="J31" i="60" s="1"/>
  <c r="H30" i="60"/>
  <c r="I30" i="60" s="1"/>
  <c r="J30" i="60" s="1"/>
  <c r="H29" i="60"/>
  <c r="I29" i="60" s="1"/>
  <c r="J29" i="60" s="1"/>
  <c r="H28" i="60"/>
  <c r="I28" i="60" s="1"/>
  <c r="J28" i="60" s="1"/>
  <c r="H23" i="60"/>
  <c r="I23" i="60" s="1"/>
  <c r="J23" i="60" s="1"/>
  <c r="H22" i="60"/>
  <c r="I22" i="60" s="1"/>
  <c r="J22" i="60" s="1"/>
  <c r="H21" i="60"/>
  <c r="I21" i="60" s="1"/>
  <c r="J21" i="60" s="1"/>
  <c r="H20" i="60"/>
  <c r="I20" i="60" s="1"/>
  <c r="J20" i="60" s="1"/>
  <c r="H19" i="60"/>
  <c r="I19" i="60" s="1"/>
  <c r="J19" i="60" s="1"/>
  <c r="H18" i="60"/>
  <c r="I18" i="60" s="1"/>
  <c r="J18" i="60" s="1"/>
  <c r="I17" i="60"/>
  <c r="J17" i="60" s="1"/>
  <c r="H17" i="60"/>
  <c r="H16" i="60"/>
  <c r="I16" i="60" s="1"/>
  <c r="J16" i="60" s="1"/>
  <c r="H15" i="60"/>
  <c r="I15" i="60" s="1"/>
  <c r="J15" i="60" s="1"/>
  <c r="H14" i="60"/>
  <c r="I14" i="60" s="1"/>
  <c r="J14" i="60" s="1"/>
  <c r="I13" i="60"/>
  <c r="H13" i="60"/>
  <c r="H10" i="60"/>
  <c r="I10" i="60" s="1"/>
  <c r="J10" i="60" s="1"/>
  <c r="H9" i="60"/>
  <c r="I9" i="60" s="1"/>
  <c r="J9" i="60" s="1"/>
  <c r="I5" i="60"/>
  <c r="J5" i="60" s="1"/>
  <c r="H5" i="60"/>
  <c r="H4" i="60"/>
  <c r="I4" i="60" s="1"/>
  <c r="H7" i="2"/>
  <c r="I7" i="2" s="1"/>
  <c r="J7" i="2" s="1"/>
  <c r="F7" i="59"/>
  <c r="F6" i="59"/>
  <c r="F5" i="59"/>
  <c r="F7" i="58"/>
  <c r="G7" i="58" s="1"/>
  <c r="H7" i="58" s="1"/>
  <c r="F6" i="58"/>
  <c r="G6" i="58" s="1"/>
  <c r="H6" i="58" s="1"/>
  <c r="F5" i="58"/>
  <c r="F7" i="57"/>
  <c r="G7" i="57" s="1"/>
  <c r="H7" i="57" s="1"/>
  <c r="F6" i="57"/>
  <c r="G6" i="57" s="1"/>
  <c r="H6" i="57" s="1"/>
  <c r="F5" i="57"/>
  <c r="F7" i="55"/>
  <c r="G7" i="55" s="1"/>
  <c r="H7" i="55" s="1"/>
  <c r="F6" i="55"/>
  <c r="G6" i="55" s="1"/>
  <c r="H6" i="55" s="1"/>
  <c r="F5" i="55"/>
  <c r="F7" i="53"/>
  <c r="G7" i="53" s="1"/>
  <c r="H7" i="53" s="1"/>
  <c r="G6" i="53"/>
  <c r="F6" i="53"/>
  <c r="F5" i="53"/>
  <c r="F7" i="50"/>
  <c r="G7" i="50" s="1"/>
  <c r="F6" i="50"/>
  <c r="G6" i="50" s="1"/>
  <c r="H6" i="50" s="1"/>
  <c r="F5" i="50"/>
  <c r="F7" i="48"/>
  <c r="G7" i="48" s="1"/>
  <c r="F6" i="48"/>
  <c r="F5" i="48"/>
  <c r="F7" i="47"/>
  <c r="G7" i="47" s="1"/>
  <c r="H7" i="47" s="1"/>
  <c r="G6" i="47"/>
  <c r="H6" i="47" s="1"/>
  <c r="F6" i="47"/>
  <c r="F5" i="47"/>
  <c r="F7" i="45"/>
  <c r="G7" i="45" s="1"/>
  <c r="H7" i="45" s="1"/>
  <c r="F6" i="45"/>
  <c r="G6" i="45" s="1"/>
  <c r="H6" i="45" s="1"/>
  <c r="F5" i="45"/>
  <c r="F7" i="44"/>
  <c r="G7" i="44" s="1"/>
  <c r="H7" i="44" s="1"/>
  <c r="F6" i="44"/>
  <c r="G6" i="44" s="1"/>
  <c r="H6" i="44" s="1"/>
  <c r="F5" i="44"/>
  <c r="F7" i="42"/>
  <c r="F6" i="42"/>
  <c r="G6" i="42" s="1"/>
  <c r="H6" i="42" s="1"/>
  <c r="F5" i="42"/>
  <c r="G5" i="42" s="1"/>
  <c r="G7" i="38"/>
  <c r="H7" i="38" s="1"/>
  <c r="G6" i="38"/>
  <c r="G5" i="38"/>
  <c r="F8" i="59" l="1"/>
  <c r="F8" i="58"/>
  <c r="H6" i="53"/>
  <c r="F8" i="48"/>
  <c r="F8" i="42"/>
  <c r="G6" i="39"/>
  <c r="H6" i="39" s="1"/>
  <c r="H7" i="39"/>
  <c r="G5" i="39"/>
  <c r="H11" i="61"/>
  <c r="H203" i="61" s="1"/>
  <c r="J11" i="61"/>
  <c r="J203" i="61" s="1"/>
  <c r="H44" i="61"/>
  <c r="H205" i="61" s="1"/>
  <c r="J46" i="61"/>
  <c r="J85" i="61" s="1"/>
  <c r="J206" i="61" s="1"/>
  <c r="I85" i="61"/>
  <c r="I206" i="61" s="1"/>
  <c r="I11" i="61"/>
  <c r="I203" i="61" s="1"/>
  <c r="H126" i="61"/>
  <c r="I87" i="61"/>
  <c r="I13" i="61"/>
  <c r="I28" i="61"/>
  <c r="H171" i="61"/>
  <c r="H207" i="61" s="1"/>
  <c r="I128" i="61"/>
  <c r="H192" i="61"/>
  <c r="H209" i="61" s="1"/>
  <c r="I172" i="61"/>
  <c r="I208" i="61"/>
  <c r="J179" i="61"/>
  <c r="J208" i="61" s="1"/>
  <c r="H200" i="61"/>
  <c r="H210" i="61"/>
  <c r="I199" i="61"/>
  <c r="H85" i="61"/>
  <c r="H206" i="61" s="1"/>
  <c r="I194" i="61"/>
  <c r="I179" i="60"/>
  <c r="I208" i="60" s="1"/>
  <c r="I171" i="60"/>
  <c r="I207" i="60" s="1"/>
  <c r="J128" i="60"/>
  <c r="J171" i="60" s="1"/>
  <c r="J207" i="60" s="1"/>
  <c r="I24" i="60"/>
  <c r="I204" i="60" s="1"/>
  <c r="I126" i="60"/>
  <c r="J87" i="60"/>
  <c r="J126" i="60" s="1"/>
  <c r="J4" i="60"/>
  <c r="J11" i="60" s="1"/>
  <c r="J203" i="60" s="1"/>
  <c r="I11" i="60"/>
  <c r="I203" i="60" s="1"/>
  <c r="J44" i="60"/>
  <c r="J205" i="60" s="1"/>
  <c r="J172" i="60"/>
  <c r="I192" i="60"/>
  <c r="I209" i="60" s="1"/>
  <c r="H11" i="60"/>
  <c r="H203" i="60" s="1"/>
  <c r="H24" i="60"/>
  <c r="H204" i="60" s="1"/>
  <c r="I194" i="60"/>
  <c r="H200" i="60"/>
  <c r="J13" i="60"/>
  <c r="J24" i="60" s="1"/>
  <c r="J204" i="60" s="1"/>
  <c r="H85" i="60"/>
  <c r="H206" i="60" s="1"/>
  <c r="H44" i="60"/>
  <c r="H205" i="60" s="1"/>
  <c r="I44" i="60"/>
  <c r="I205" i="60" s="1"/>
  <c r="I85" i="60"/>
  <c r="I206" i="60" s="1"/>
  <c r="J46" i="60"/>
  <c r="J85" i="60" s="1"/>
  <c r="J206" i="60" s="1"/>
  <c r="H126" i="60"/>
  <c r="H171" i="60"/>
  <c r="H207" i="60" s="1"/>
  <c r="H192" i="60"/>
  <c r="H209" i="60" s="1"/>
  <c r="J179" i="60"/>
  <c r="J208" i="60" s="1"/>
  <c r="I199" i="60"/>
  <c r="G7" i="59"/>
  <c r="H7" i="59" s="1"/>
  <c r="G6" i="59"/>
  <c r="H6" i="59" s="1"/>
  <c r="G5" i="59"/>
  <c r="F8" i="57"/>
  <c r="G5" i="58"/>
  <c r="H5" i="58" s="1"/>
  <c r="H8" i="58" s="1"/>
  <c r="G8" i="58"/>
  <c r="G5" i="57"/>
  <c r="F8" i="55"/>
  <c r="G5" i="55"/>
  <c r="G5" i="53"/>
  <c r="G8" i="53" s="1"/>
  <c r="F8" i="53"/>
  <c r="H7" i="50"/>
  <c r="G5" i="50"/>
  <c r="G8" i="50" s="1"/>
  <c r="F8" i="50"/>
  <c r="H6" i="48"/>
  <c r="G6" i="48"/>
  <c r="H7" i="48"/>
  <c r="G5" i="48"/>
  <c r="G5" i="47"/>
  <c r="G8" i="47" s="1"/>
  <c r="F8" i="47"/>
  <c r="G5" i="45"/>
  <c r="G8" i="45" s="1"/>
  <c r="F8" i="45"/>
  <c r="G5" i="44"/>
  <c r="G8" i="44" s="1"/>
  <c r="F8" i="44"/>
  <c r="H5" i="42"/>
  <c r="G7" i="42"/>
  <c r="G8" i="42" s="1"/>
  <c r="G8" i="38"/>
  <c r="H6" i="38"/>
  <c r="I6" i="38" s="1"/>
  <c r="I7" i="38"/>
  <c r="H5" i="38"/>
  <c r="H201" i="2"/>
  <c r="I201" i="2" s="1"/>
  <c r="I212" i="2" s="1"/>
  <c r="H200" i="2"/>
  <c r="I200" i="2" s="1"/>
  <c r="J200" i="2" s="1"/>
  <c r="H199" i="2"/>
  <c r="I199" i="2" s="1"/>
  <c r="J199" i="2" s="1"/>
  <c r="H198" i="2"/>
  <c r="I198" i="2" s="1"/>
  <c r="J198" i="2" s="1"/>
  <c r="H197" i="2"/>
  <c r="I197" i="2" s="1"/>
  <c r="J197" i="2" s="1"/>
  <c r="H196" i="2"/>
  <c r="I196" i="2" s="1"/>
  <c r="J196" i="2" s="1"/>
  <c r="H195" i="2"/>
  <c r="I195" i="2" s="1"/>
  <c r="J195" i="2" s="1"/>
  <c r="H193" i="2"/>
  <c r="I193" i="2" s="1"/>
  <c r="J193" i="2" s="1"/>
  <c r="H192" i="2"/>
  <c r="I192" i="2" s="1"/>
  <c r="J192" i="2" s="1"/>
  <c r="H191" i="2"/>
  <c r="I191" i="2" s="1"/>
  <c r="J191" i="2" s="1"/>
  <c r="H190" i="2"/>
  <c r="I190" i="2" s="1"/>
  <c r="J190" i="2" s="1"/>
  <c r="H189" i="2"/>
  <c r="I189" i="2" s="1"/>
  <c r="J189" i="2" s="1"/>
  <c r="H188" i="2"/>
  <c r="I188" i="2" s="1"/>
  <c r="J188" i="2" s="1"/>
  <c r="H186" i="2"/>
  <c r="I186" i="2" s="1"/>
  <c r="J186" i="2" s="1"/>
  <c r="H185" i="2"/>
  <c r="I185" i="2" s="1"/>
  <c r="J185" i="2" s="1"/>
  <c r="H184" i="2"/>
  <c r="I184" i="2" s="1"/>
  <c r="J184" i="2" s="1"/>
  <c r="H183" i="2"/>
  <c r="I183" i="2" s="1"/>
  <c r="J183" i="2" s="1"/>
  <c r="H182" i="2"/>
  <c r="I182" i="2" s="1"/>
  <c r="J182" i="2" s="1"/>
  <c r="H181" i="2"/>
  <c r="H179" i="2"/>
  <c r="I179" i="2" s="1"/>
  <c r="J179" i="2" s="1"/>
  <c r="H178" i="2"/>
  <c r="I178" i="2" s="1"/>
  <c r="J178" i="2" s="1"/>
  <c r="H176" i="2"/>
  <c r="I176" i="2" s="1"/>
  <c r="J176" i="2" s="1"/>
  <c r="H175" i="2"/>
  <c r="I175" i="2" s="1"/>
  <c r="J175" i="2" s="1"/>
  <c r="H174" i="2"/>
  <c r="I174" i="2" s="1"/>
  <c r="J174" i="2" s="1"/>
  <c r="H172" i="2"/>
  <c r="I172" i="2" s="1"/>
  <c r="J172" i="2" s="1"/>
  <c r="H171" i="2"/>
  <c r="I171" i="2" s="1"/>
  <c r="J171" i="2" s="1"/>
  <c r="H170" i="2"/>
  <c r="I170" i="2" s="1"/>
  <c r="J170" i="2" s="1"/>
  <c r="H169" i="2"/>
  <c r="I169" i="2" s="1"/>
  <c r="J169" i="2" s="1"/>
  <c r="H168" i="2"/>
  <c r="I168" i="2" s="1"/>
  <c r="J168" i="2" s="1"/>
  <c r="H167" i="2"/>
  <c r="I167" i="2" s="1"/>
  <c r="J167" i="2" s="1"/>
  <c r="H166" i="2"/>
  <c r="I166" i="2" s="1"/>
  <c r="J166" i="2" s="1"/>
  <c r="H164" i="2"/>
  <c r="I164" i="2" s="1"/>
  <c r="J164" i="2" s="1"/>
  <c r="H163" i="2"/>
  <c r="I163" i="2" s="1"/>
  <c r="J163" i="2" s="1"/>
  <c r="H162" i="2"/>
  <c r="I162" i="2" s="1"/>
  <c r="J162" i="2" s="1"/>
  <c r="H161" i="2"/>
  <c r="I161" i="2" s="1"/>
  <c r="J161" i="2" s="1"/>
  <c r="H160" i="2"/>
  <c r="I160" i="2" s="1"/>
  <c r="J160" i="2" s="1"/>
  <c r="H159" i="2"/>
  <c r="I159" i="2" s="1"/>
  <c r="J159" i="2" s="1"/>
  <c r="H158" i="2"/>
  <c r="I158" i="2" s="1"/>
  <c r="J158" i="2" s="1"/>
  <c r="H157" i="2"/>
  <c r="I157" i="2" s="1"/>
  <c r="J157" i="2" s="1"/>
  <c r="H155" i="2"/>
  <c r="I155" i="2" s="1"/>
  <c r="J155" i="2" s="1"/>
  <c r="H154" i="2"/>
  <c r="I154" i="2" s="1"/>
  <c r="J154" i="2" s="1"/>
  <c r="H153" i="2"/>
  <c r="I153" i="2" s="1"/>
  <c r="J153" i="2" s="1"/>
  <c r="H152" i="2"/>
  <c r="I152" i="2" s="1"/>
  <c r="J152" i="2" s="1"/>
  <c r="H151" i="2"/>
  <c r="I151" i="2" s="1"/>
  <c r="J151" i="2" s="1"/>
  <c r="H150" i="2"/>
  <c r="I150" i="2" s="1"/>
  <c r="J150" i="2" s="1"/>
  <c r="H149" i="2"/>
  <c r="I149" i="2" s="1"/>
  <c r="J149" i="2" s="1"/>
  <c r="H148" i="2"/>
  <c r="I148" i="2" s="1"/>
  <c r="J148" i="2" s="1"/>
  <c r="H147" i="2"/>
  <c r="I147" i="2" s="1"/>
  <c r="J147" i="2" s="1"/>
  <c r="H146" i="2"/>
  <c r="I146" i="2" s="1"/>
  <c r="J146" i="2" s="1"/>
  <c r="H145" i="2"/>
  <c r="I145" i="2" s="1"/>
  <c r="J145" i="2" s="1"/>
  <c r="H144" i="2"/>
  <c r="I144" i="2" s="1"/>
  <c r="J144" i="2" s="1"/>
  <c r="H143" i="2"/>
  <c r="I143" i="2" s="1"/>
  <c r="J143" i="2" s="1"/>
  <c r="H142" i="2"/>
  <c r="I142" i="2" s="1"/>
  <c r="J142" i="2" s="1"/>
  <c r="H141" i="2"/>
  <c r="I141" i="2" s="1"/>
  <c r="J141" i="2" s="1"/>
  <c r="H140" i="2"/>
  <c r="I140" i="2" s="1"/>
  <c r="J140" i="2" s="1"/>
  <c r="H139" i="2"/>
  <c r="I139" i="2" s="1"/>
  <c r="J139" i="2" s="1"/>
  <c r="H138" i="2"/>
  <c r="I138" i="2" s="1"/>
  <c r="J138" i="2" s="1"/>
  <c r="H136" i="2"/>
  <c r="I136" i="2" s="1"/>
  <c r="J136" i="2" s="1"/>
  <c r="H135" i="2"/>
  <c r="I135" i="2" s="1"/>
  <c r="J135" i="2" s="1"/>
  <c r="H134" i="2"/>
  <c r="I134" i="2" s="1"/>
  <c r="J134" i="2" s="1"/>
  <c r="H132" i="2"/>
  <c r="I132" i="2" s="1"/>
  <c r="J132" i="2" s="1"/>
  <c r="H131" i="2"/>
  <c r="I131" i="2" s="1"/>
  <c r="J131" i="2" s="1"/>
  <c r="H130" i="2"/>
  <c r="H127" i="2"/>
  <c r="I127" i="2" s="1"/>
  <c r="J127" i="2" s="1"/>
  <c r="H126" i="2"/>
  <c r="I126" i="2" s="1"/>
  <c r="J126" i="2" s="1"/>
  <c r="H125" i="2"/>
  <c r="I125" i="2" s="1"/>
  <c r="J125" i="2" s="1"/>
  <c r="H124" i="2"/>
  <c r="I124" i="2" s="1"/>
  <c r="J124" i="2" s="1"/>
  <c r="H123" i="2"/>
  <c r="I123" i="2" s="1"/>
  <c r="J123" i="2" s="1"/>
  <c r="H122" i="2"/>
  <c r="I122" i="2" s="1"/>
  <c r="J122" i="2" s="1"/>
  <c r="H121" i="2"/>
  <c r="I121" i="2" s="1"/>
  <c r="J121" i="2" s="1"/>
  <c r="H120" i="2"/>
  <c r="I120" i="2" s="1"/>
  <c r="J120" i="2" s="1"/>
  <c r="H119" i="2"/>
  <c r="I119" i="2" s="1"/>
  <c r="J119" i="2" s="1"/>
  <c r="H118" i="2"/>
  <c r="I118" i="2" s="1"/>
  <c r="J118" i="2" s="1"/>
  <c r="H117" i="2"/>
  <c r="I117" i="2" s="1"/>
  <c r="J117" i="2" s="1"/>
  <c r="H116" i="2"/>
  <c r="I116" i="2" s="1"/>
  <c r="J116" i="2" s="1"/>
  <c r="H115" i="2"/>
  <c r="I115" i="2" s="1"/>
  <c r="J115" i="2" s="1"/>
  <c r="H114" i="2"/>
  <c r="I114" i="2" s="1"/>
  <c r="J114" i="2" s="1"/>
  <c r="H113" i="2"/>
  <c r="I113" i="2" s="1"/>
  <c r="J113" i="2" s="1"/>
  <c r="H112" i="2"/>
  <c r="I112" i="2" s="1"/>
  <c r="J112" i="2" s="1"/>
  <c r="H111" i="2"/>
  <c r="I111" i="2" s="1"/>
  <c r="J111" i="2" s="1"/>
  <c r="H110" i="2"/>
  <c r="I110" i="2" s="1"/>
  <c r="J110" i="2" s="1"/>
  <c r="H109" i="2"/>
  <c r="I109" i="2" s="1"/>
  <c r="J109" i="2" s="1"/>
  <c r="H108" i="2"/>
  <c r="I108" i="2" s="1"/>
  <c r="J108" i="2" s="1"/>
  <c r="H107" i="2"/>
  <c r="I107" i="2" s="1"/>
  <c r="J107" i="2" s="1"/>
  <c r="H106" i="2"/>
  <c r="I106" i="2" s="1"/>
  <c r="J106" i="2" s="1"/>
  <c r="H105" i="2"/>
  <c r="I105" i="2" s="1"/>
  <c r="J105" i="2" s="1"/>
  <c r="H104" i="2"/>
  <c r="I104" i="2" s="1"/>
  <c r="J104" i="2" s="1"/>
  <c r="H103" i="2"/>
  <c r="I103" i="2" s="1"/>
  <c r="J103" i="2" s="1"/>
  <c r="H102" i="2"/>
  <c r="I102" i="2" s="1"/>
  <c r="J102" i="2" s="1"/>
  <c r="H101" i="2"/>
  <c r="I101" i="2" s="1"/>
  <c r="J101" i="2" s="1"/>
  <c r="H100" i="2"/>
  <c r="I100" i="2" s="1"/>
  <c r="J100" i="2" s="1"/>
  <c r="H99" i="2"/>
  <c r="I99" i="2" s="1"/>
  <c r="J99" i="2" s="1"/>
  <c r="H98" i="2"/>
  <c r="I98" i="2" s="1"/>
  <c r="J98" i="2" s="1"/>
  <c r="H97" i="2"/>
  <c r="I97" i="2" s="1"/>
  <c r="J97" i="2" s="1"/>
  <c r="H96" i="2"/>
  <c r="I96" i="2" s="1"/>
  <c r="J96" i="2" s="1"/>
  <c r="H95" i="2"/>
  <c r="I95" i="2" s="1"/>
  <c r="J95" i="2" s="1"/>
  <c r="H94" i="2"/>
  <c r="I94" i="2" s="1"/>
  <c r="J94" i="2" s="1"/>
  <c r="H93" i="2"/>
  <c r="I93" i="2" s="1"/>
  <c r="J93" i="2" s="1"/>
  <c r="H92" i="2"/>
  <c r="I92" i="2" s="1"/>
  <c r="J92" i="2" s="1"/>
  <c r="H91" i="2"/>
  <c r="I91" i="2" s="1"/>
  <c r="J91" i="2" s="1"/>
  <c r="H90" i="2"/>
  <c r="I90" i="2" s="1"/>
  <c r="J90" i="2" s="1"/>
  <c r="H89" i="2"/>
  <c r="H86" i="2"/>
  <c r="I86" i="2" s="1"/>
  <c r="J86" i="2" s="1"/>
  <c r="H85" i="2"/>
  <c r="I85" i="2" s="1"/>
  <c r="J85" i="2" s="1"/>
  <c r="H84" i="2"/>
  <c r="I84" i="2" s="1"/>
  <c r="J84" i="2" s="1"/>
  <c r="H83" i="2"/>
  <c r="I83" i="2" s="1"/>
  <c r="J83" i="2" s="1"/>
  <c r="H82" i="2"/>
  <c r="I82" i="2" s="1"/>
  <c r="J82" i="2" s="1"/>
  <c r="H81" i="2"/>
  <c r="I81" i="2" s="1"/>
  <c r="J81" i="2" s="1"/>
  <c r="H80" i="2"/>
  <c r="I80" i="2" s="1"/>
  <c r="J80" i="2" s="1"/>
  <c r="H79" i="2"/>
  <c r="I79" i="2" s="1"/>
  <c r="J79" i="2" s="1"/>
  <c r="H78" i="2"/>
  <c r="I78" i="2" s="1"/>
  <c r="J78" i="2" s="1"/>
  <c r="H77" i="2"/>
  <c r="I77" i="2" s="1"/>
  <c r="J77" i="2" s="1"/>
  <c r="H76" i="2"/>
  <c r="I76" i="2" s="1"/>
  <c r="J76" i="2" s="1"/>
  <c r="H74" i="2"/>
  <c r="I74" i="2" s="1"/>
  <c r="J74" i="2" s="1"/>
  <c r="H73" i="2"/>
  <c r="I73" i="2" s="1"/>
  <c r="J73" i="2" s="1"/>
  <c r="H72" i="2"/>
  <c r="I72" i="2" s="1"/>
  <c r="J72" i="2" s="1"/>
  <c r="H71" i="2"/>
  <c r="I71" i="2" s="1"/>
  <c r="J71" i="2" s="1"/>
  <c r="H70" i="2"/>
  <c r="I70" i="2" s="1"/>
  <c r="J70" i="2" s="1"/>
  <c r="H69" i="2"/>
  <c r="I69" i="2" s="1"/>
  <c r="J69" i="2" s="1"/>
  <c r="H68" i="2"/>
  <c r="I68" i="2" s="1"/>
  <c r="J68" i="2" s="1"/>
  <c r="H66" i="2"/>
  <c r="I66" i="2" s="1"/>
  <c r="J66" i="2" s="1"/>
  <c r="H65" i="2"/>
  <c r="I65" i="2" s="1"/>
  <c r="J65" i="2" s="1"/>
  <c r="H64" i="2"/>
  <c r="I64" i="2" s="1"/>
  <c r="J64" i="2" s="1"/>
  <c r="H63" i="2"/>
  <c r="I63" i="2" s="1"/>
  <c r="J63" i="2" s="1"/>
  <c r="H62" i="2"/>
  <c r="I62" i="2" s="1"/>
  <c r="J62" i="2" s="1"/>
  <c r="H61" i="2"/>
  <c r="I61" i="2" s="1"/>
  <c r="J61" i="2" s="1"/>
  <c r="H60" i="2"/>
  <c r="I60" i="2" s="1"/>
  <c r="J60" i="2" s="1"/>
  <c r="H59" i="2"/>
  <c r="I59" i="2" s="1"/>
  <c r="J59" i="2" s="1"/>
  <c r="H57" i="2"/>
  <c r="I57" i="2" s="1"/>
  <c r="J57" i="2" s="1"/>
  <c r="H56" i="2"/>
  <c r="I56" i="2" s="1"/>
  <c r="J56" i="2" s="1"/>
  <c r="H55" i="2"/>
  <c r="I55" i="2" s="1"/>
  <c r="J55" i="2" s="1"/>
  <c r="H54" i="2"/>
  <c r="I54" i="2" s="1"/>
  <c r="J54" i="2" s="1"/>
  <c r="H53" i="2"/>
  <c r="I53" i="2" s="1"/>
  <c r="J53" i="2" s="1"/>
  <c r="H52" i="2"/>
  <c r="I52" i="2" s="1"/>
  <c r="J52" i="2" s="1"/>
  <c r="H51" i="2"/>
  <c r="I51" i="2" s="1"/>
  <c r="J51" i="2" s="1"/>
  <c r="H50" i="2"/>
  <c r="I50" i="2" s="1"/>
  <c r="J50" i="2" s="1"/>
  <c r="H49" i="2"/>
  <c r="I49" i="2" s="1"/>
  <c r="J49" i="2" s="1"/>
  <c r="H48" i="2"/>
  <c r="I48" i="2" s="1"/>
  <c r="H45" i="2"/>
  <c r="I45" i="2" s="1"/>
  <c r="J45" i="2" s="1"/>
  <c r="H44" i="2"/>
  <c r="I44" i="2" s="1"/>
  <c r="J44" i="2" s="1"/>
  <c r="H43" i="2"/>
  <c r="I43" i="2" s="1"/>
  <c r="J43" i="2" s="1"/>
  <c r="H42" i="2"/>
  <c r="I42" i="2" s="1"/>
  <c r="J42" i="2" s="1"/>
  <c r="H41" i="2"/>
  <c r="I41" i="2" s="1"/>
  <c r="J41" i="2" s="1"/>
  <c r="H40" i="2"/>
  <c r="I40" i="2" s="1"/>
  <c r="J40" i="2" s="1"/>
  <c r="H39" i="2"/>
  <c r="I39" i="2" s="1"/>
  <c r="J39" i="2" s="1"/>
  <c r="H38" i="2"/>
  <c r="I38" i="2" s="1"/>
  <c r="J38" i="2" s="1"/>
  <c r="H37" i="2"/>
  <c r="I37" i="2" s="1"/>
  <c r="J37" i="2" s="1"/>
  <c r="H36" i="2"/>
  <c r="I36" i="2" s="1"/>
  <c r="J36" i="2" s="1"/>
  <c r="H34" i="2"/>
  <c r="I34" i="2" s="1"/>
  <c r="J34" i="2" s="1"/>
  <c r="H33" i="2"/>
  <c r="I33" i="2" s="1"/>
  <c r="J33" i="2" s="1"/>
  <c r="H32" i="2"/>
  <c r="I32" i="2" s="1"/>
  <c r="J32" i="2" s="1"/>
  <c r="H31" i="2"/>
  <c r="I31" i="2" s="1"/>
  <c r="J31" i="2" s="1"/>
  <c r="H30" i="2"/>
  <c r="I30" i="2" s="1"/>
  <c r="H25" i="2"/>
  <c r="I25" i="2" s="1"/>
  <c r="J25" i="2" s="1"/>
  <c r="H24" i="2"/>
  <c r="I24" i="2" s="1"/>
  <c r="J24" i="2" s="1"/>
  <c r="H23" i="2"/>
  <c r="I23" i="2" s="1"/>
  <c r="J23" i="2" s="1"/>
  <c r="H22" i="2"/>
  <c r="I22" i="2" s="1"/>
  <c r="J22" i="2" s="1"/>
  <c r="H21" i="2"/>
  <c r="I21" i="2" s="1"/>
  <c r="J21" i="2" s="1"/>
  <c r="H20" i="2"/>
  <c r="I20" i="2" s="1"/>
  <c r="J20" i="2" s="1"/>
  <c r="H19" i="2"/>
  <c r="I19" i="2" s="1"/>
  <c r="J19" i="2" s="1"/>
  <c r="H18" i="2"/>
  <c r="I18" i="2" s="1"/>
  <c r="J18" i="2" s="1"/>
  <c r="H17" i="2"/>
  <c r="I17" i="2" s="1"/>
  <c r="J17" i="2" s="1"/>
  <c r="H16" i="2"/>
  <c r="I16" i="2" s="1"/>
  <c r="J16" i="2" s="1"/>
  <c r="H15" i="2"/>
  <c r="I15" i="2" s="1"/>
  <c r="J15" i="2" s="1"/>
  <c r="H12" i="2"/>
  <c r="I12" i="2" s="1"/>
  <c r="J12" i="2" s="1"/>
  <c r="H11" i="2"/>
  <c r="I11" i="2" s="1"/>
  <c r="J11" i="2" s="1"/>
  <c r="H6" i="2"/>
  <c r="I6" i="2" s="1"/>
  <c r="J6" i="2" s="1"/>
  <c r="G8" i="39" l="1"/>
  <c r="H5" i="39"/>
  <c r="H8" i="39" s="1"/>
  <c r="H211" i="61"/>
  <c r="I171" i="61"/>
  <c r="I207" i="61" s="1"/>
  <c r="J128" i="61"/>
  <c r="J171" i="61" s="1"/>
  <c r="J207" i="61" s="1"/>
  <c r="I126" i="61"/>
  <c r="J87" i="61"/>
  <c r="J126" i="61" s="1"/>
  <c r="J172" i="61"/>
  <c r="J192" i="61" s="1"/>
  <c r="J209" i="61" s="1"/>
  <c r="I192" i="61"/>
  <c r="I209" i="61" s="1"/>
  <c r="I44" i="61"/>
  <c r="I205" i="61" s="1"/>
  <c r="J28" i="61"/>
  <c r="J44" i="61" s="1"/>
  <c r="J205" i="61" s="1"/>
  <c r="J199" i="61"/>
  <c r="J210" i="61" s="1"/>
  <c r="I210" i="61"/>
  <c r="J194" i="61"/>
  <c r="I200" i="61"/>
  <c r="I24" i="61"/>
  <c r="I204" i="61" s="1"/>
  <c r="I211" i="61" s="1"/>
  <c r="J13" i="61"/>
  <c r="J24" i="61" s="1"/>
  <c r="J204" i="61" s="1"/>
  <c r="J211" i="61" s="1"/>
  <c r="H211" i="60"/>
  <c r="J199" i="60"/>
  <c r="J210" i="60" s="1"/>
  <c r="I210" i="60"/>
  <c r="I211" i="60" s="1"/>
  <c r="J194" i="60"/>
  <c r="J200" i="60" s="1"/>
  <c r="I200" i="60"/>
  <c r="J192" i="60"/>
  <c r="J209" i="60" s="1"/>
  <c r="J211" i="60" s="1"/>
  <c r="G8" i="59"/>
  <c r="H5" i="59"/>
  <c r="H8" i="59" s="1"/>
  <c r="H5" i="57"/>
  <c r="H8" i="57" s="1"/>
  <c r="G8" i="57"/>
  <c r="G8" i="55"/>
  <c r="H5" i="55"/>
  <c r="H8" i="55" s="1"/>
  <c r="H5" i="53"/>
  <c r="H8" i="53" s="1"/>
  <c r="H5" i="50"/>
  <c r="H8" i="50" s="1"/>
  <c r="G8" i="48"/>
  <c r="H5" i="48"/>
  <c r="H8" i="48" s="1"/>
  <c r="H5" i="47"/>
  <c r="H8" i="47" s="1"/>
  <c r="H5" i="45"/>
  <c r="H8" i="45" s="1"/>
  <c r="H5" i="44"/>
  <c r="H8" i="44" s="1"/>
  <c r="H7" i="42"/>
  <c r="H8" i="42" s="1"/>
  <c r="H8" i="38"/>
  <c r="I5" i="38"/>
  <c r="I8" i="38" s="1"/>
  <c r="H173" i="2"/>
  <c r="H209" i="2" s="1"/>
  <c r="H128" i="2"/>
  <c r="J201" i="2"/>
  <c r="J212" i="2" s="1"/>
  <c r="H212" i="2"/>
  <c r="J13" i="2"/>
  <c r="J205" i="2" s="1"/>
  <c r="J26" i="2"/>
  <c r="J206" i="2" s="1"/>
  <c r="I46" i="2"/>
  <c r="I207" i="2" s="1"/>
  <c r="H13" i="2"/>
  <c r="H205" i="2" s="1"/>
  <c r="J30" i="2"/>
  <c r="J46" i="2" s="1"/>
  <c r="J207" i="2" s="1"/>
  <c r="I13" i="2"/>
  <c r="I205" i="2" s="1"/>
  <c r="I26" i="2"/>
  <c r="I206" i="2" s="1"/>
  <c r="H26" i="2"/>
  <c r="H206" i="2" s="1"/>
  <c r="H87" i="2"/>
  <c r="H208" i="2" s="1"/>
  <c r="I87" i="2"/>
  <c r="I208" i="2" s="1"/>
  <c r="J202" i="2"/>
  <c r="H46" i="2"/>
  <c r="H207" i="2" s="1"/>
  <c r="I181" i="2"/>
  <c r="H210" i="2"/>
  <c r="H194" i="2"/>
  <c r="H211" i="2" s="1"/>
  <c r="I202" i="2"/>
  <c r="H202" i="2"/>
  <c r="J48" i="2"/>
  <c r="J87" i="2" s="1"/>
  <c r="J208" i="2" s="1"/>
  <c r="I89" i="2"/>
  <c r="I130" i="2"/>
  <c r="J200" i="61" l="1"/>
  <c r="J130" i="2"/>
  <c r="J173" i="2" s="1"/>
  <c r="J209" i="2" s="1"/>
  <c r="I173" i="2"/>
  <c r="I209" i="2" s="1"/>
  <c r="J181" i="2"/>
  <c r="I210" i="2"/>
  <c r="I128" i="2"/>
  <c r="J89" i="2"/>
  <c r="J128" i="2" s="1"/>
  <c r="I194" i="2"/>
  <c r="I211" i="2" s="1"/>
  <c r="H213" i="2"/>
  <c r="G5" i="64" s="1"/>
  <c r="G8" i="64" s="1"/>
  <c r="C4" i="37" s="1"/>
  <c r="I213" i="2" l="1"/>
  <c r="H5" i="64" s="1"/>
  <c r="H8" i="64" s="1"/>
  <c r="D4" i="37" s="1"/>
  <c r="J210" i="2"/>
  <c r="J194" i="2"/>
  <c r="J211" i="2" s="1"/>
  <c r="J213" i="2" l="1"/>
  <c r="I5" i="64" s="1"/>
  <c r="I8" i="64" s="1"/>
  <c r="E4" i="37" s="1"/>
  <c r="F7" i="25" l="1"/>
  <c r="F6" i="25"/>
  <c r="F5" i="25"/>
  <c r="F7" i="23"/>
  <c r="G7" i="23" s="1"/>
  <c r="H7" i="23" s="1"/>
  <c r="F6" i="23"/>
  <c r="G6" i="23" s="1"/>
  <c r="H6" i="23" s="1"/>
  <c r="F5" i="23"/>
  <c r="F7" i="18"/>
  <c r="F6" i="18"/>
  <c r="F5" i="18"/>
  <c r="F8" i="18" s="1"/>
  <c r="F7" i="16"/>
  <c r="G7" i="16" s="1"/>
  <c r="H7" i="16" s="1"/>
  <c r="F6" i="16"/>
  <c r="G6" i="16" s="1"/>
  <c r="H6" i="16" s="1"/>
  <c r="F5" i="16"/>
  <c r="F7" i="13"/>
  <c r="F6" i="13"/>
  <c r="F5" i="13"/>
  <c r="F8" i="13" l="1"/>
  <c r="F8" i="25"/>
  <c r="G7" i="25"/>
  <c r="H7" i="25" s="1"/>
  <c r="G6" i="25"/>
  <c r="H6" i="25" s="1"/>
  <c r="G5" i="25"/>
  <c r="G5" i="23"/>
  <c r="G8" i="23" s="1"/>
  <c r="D7" i="37" s="1"/>
  <c r="F8" i="23"/>
  <c r="C7" i="37" s="1"/>
  <c r="G7" i="18"/>
  <c r="H7" i="18" s="1"/>
  <c r="G6" i="18"/>
  <c r="H6" i="18" s="1"/>
  <c r="G5" i="18"/>
  <c r="G5" i="16"/>
  <c r="G8" i="16" s="1"/>
  <c r="F8" i="16"/>
  <c r="H7" i="13"/>
  <c r="G7" i="13"/>
  <c r="G6" i="13"/>
  <c r="H6" i="13" s="1"/>
  <c r="G5" i="13"/>
  <c r="D30" i="37" l="1"/>
  <c r="D60" i="37" s="1"/>
  <c r="C30" i="37"/>
  <c r="C60" i="37" s="1"/>
  <c r="G8" i="25"/>
  <c r="H5" i="25"/>
  <c r="H8" i="25" s="1"/>
  <c r="H5" i="23"/>
  <c r="H8" i="23" s="1"/>
  <c r="E7" i="37" s="1"/>
  <c r="G8" i="18"/>
  <c r="H5" i="18"/>
  <c r="H8" i="18" s="1"/>
  <c r="H5" i="16"/>
  <c r="H8" i="16" s="1"/>
  <c r="G8" i="13"/>
  <c r="H5" i="13"/>
  <c r="H8" i="13" s="1"/>
  <c r="E30" i="37" l="1"/>
  <c r="E60" i="37"/>
</calcChain>
</file>

<file path=xl/sharedStrings.xml><?xml version="1.0" encoding="utf-8"?>
<sst xmlns="http://schemas.openxmlformats.org/spreadsheetml/2006/main" count="1921" uniqueCount="486">
  <si>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</si>
  <si>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</si>
  <si>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</si>
  <si>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</si>
  <si>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</si>
  <si>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</si>
  <si>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</si>
  <si>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</si>
  <si>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</si>
  <si>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ΟΜΑΔΑ ΕΡΓΑΣΙΩΝ</t>
  </si>
  <si>
    <t>ΚΑΤΗΓΟΡΙΑ ΔΑΠΑΝΗΣ</t>
  </si>
  <si>
    <t>ΕΙΔΟΣ ΕΡΓΑΣΙΑΣ</t>
  </si>
  <si>
    <t>Μ.Μ.</t>
  </si>
  <si>
    <t>ΤΙΜΗ ΜΟΝΑΔΟΣ</t>
  </si>
  <si>
    <t>ΠΟΣΟΤΗΤΑ</t>
  </si>
  <si>
    <t>ΟΜΑΔΑ Α</t>
  </si>
  <si>
    <t>Υ.01</t>
  </si>
  <si>
    <t>Ισοπεδώσεις-Διαμορφώσεις</t>
  </si>
  <si>
    <t>Υ.02</t>
  </si>
  <si>
    <t>Υ.03</t>
  </si>
  <si>
    <t>Υ.04</t>
  </si>
  <si>
    <t>Υ.05</t>
  </si>
  <si>
    <t>Υ….</t>
  </si>
  <si>
    <t>Άλλο</t>
  </si>
  <si>
    <t>ΟΜΑΔΑ Β</t>
  </si>
  <si>
    <t>ΠΕΡΙΒΑΛΛΩΝ ΧΩΡΟΣ</t>
  </si>
  <si>
    <t>ΠΧ.01</t>
  </si>
  <si>
    <t>ΠΧ.02</t>
  </si>
  <si>
    <t>ΠΧ.03</t>
  </si>
  <si>
    <t>ΠΧ.04</t>
  </si>
  <si>
    <t>ΠΧ.05</t>
  </si>
  <si>
    <t>ΠΧ.06</t>
  </si>
  <si>
    <t>ΠΧ.07</t>
  </si>
  <si>
    <t>ΟΜΑΔΑ Γ</t>
  </si>
  <si>
    <t>ΧΩΜΑΤΟΥΡΓΙΚΑ</t>
  </si>
  <si>
    <t>01.01</t>
  </si>
  <si>
    <t>01.03</t>
  </si>
  <si>
    <t>Γενικές εκσκαφές βραχώδεις</t>
  </si>
  <si>
    <t>01.04</t>
  </si>
  <si>
    <t>Επιχώσεις με προιόντα εκσκαφής</t>
  </si>
  <si>
    <t>τεμ</t>
  </si>
  <si>
    <t>03.01</t>
  </si>
  <si>
    <t>03.02</t>
  </si>
  <si>
    <t>03.03</t>
  </si>
  <si>
    <t>Άοπλο σκυρόδεμα δαπέδων</t>
  </si>
  <si>
    <t>03.04</t>
  </si>
  <si>
    <t>03.05</t>
  </si>
  <si>
    <t>Επιφάνειες εμφανους σκυροδέματος</t>
  </si>
  <si>
    <t>03.06</t>
  </si>
  <si>
    <t>Σενάζ δρομικά</t>
  </si>
  <si>
    <t>μ.μ.</t>
  </si>
  <si>
    <t>03.07</t>
  </si>
  <si>
    <t>Σενάζ μπατικά</t>
  </si>
  <si>
    <t>ΟΜΑΔΑ Δ</t>
  </si>
  <si>
    <t>04.01</t>
  </si>
  <si>
    <t>04.02</t>
  </si>
  <si>
    <t>Λιθοδομές με λαξευτούς  λίθους</t>
  </si>
  <si>
    <t>04.03</t>
  </si>
  <si>
    <t>Αργολιθ/μές δι' ασβεστ/ματος</t>
  </si>
  <si>
    <t>04.04</t>
  </si>
  <si>
    <t>Πλινθοδομές δρομικές</t>
  </si>
  <si>
    <t>04.05</t>
  </si>
  <si>
    <t>04.06</t>
  </si>
  <si>
    <t>Πλινθοδομές μπατικές</t>
  </si>
  <si>
    <t>04.07</t>
  </si>
  <si>
    <t>Τσιμεντολιθοδομές</t>
  </si>
  <si>
    <t>04.08</t>
  </si>
  <si>
    <t>Τοίχοι γυψοσανίδων απλοί</t>
  </si>
  <si>
    <t>04.09</t>
  </si>
  <si>
    <t>Τοίχοι γυψοσανίδων απο 2 πλευρές</t>
  </si>
  <si>
    <t>Τοίχοι γυψοσανίδων με 2 γύψους ανά πλευρά</t>
  </si>
  <si>
    <t>05.01</t>
  </si>
  <si>
    <t>Αβεστοκονιάματα τριπτά</t>
  </si>
  <si>
    <t>05.02</t>
  </si>
  <si>
    <t>Αβεστοκονιάματα τριπτά (με kourasanit)</t>
  </si>
  <si>
    <t>05.03</t>
  </si>
  <si>
    <t>05.04</t>
  </si>
  <si>
    <t>05.05</t>
  </si>
  <si>
    <t>05.06</t>
  </si>
  <si>
    <t xml:space="preserve">Αρμολογήματα ακατέργαστων όψεων λιθοδομών  </t>
  </si>
  <si>
    <t>ΕΠΕΝΔΥΣΕΙΣ ΤΟΙΧΩΝ</t>
  </si>
  <si>
    <t>06.01</t>
  </si>
  <si>
    <t>Με πλακίδια πορσελάνης</t>
  </si>
  <si>
    <t>06.02</t>
  </si>
  <si>
    <t>06.03</t>
  </si>
  <si>
    <t>Με λίθινες πλάκες</t>
  </si>
  <si>
    <t>06.04</t>
  </si>
  <si>
    <t>Με ορθογωνισμένες πλάκες</t>
  </si>
  <si>
    <t>06.05</t>
  </si>
  <si>
    <t>Με πέτρα στενάρι</t>
  </si>
  <si>
    <t>06.06</t>
  </si>
  <si>
    <t>Ξύλινα διαζώματα αργολιθοδομών με βερνικόχρωμα</t>
  </si>
  <si>
    <t>μ.μ</t>
  </si>
  <si>
    <t>ΣΤΡΩΣΕΙΣ   ΔΑΠΕΔΩΝ</t>
  </si>
  <si>
    <t>07.01</t>
  </si>
  <si>
    <t>Με χονδρόπλ.ακανον.πάχους</t>
  </si>
  <si>
    <t>07.02</t>
  </si>
  <si>
    <t>Με λίθινες πλάκες (καρύστ. κλπ)</t>
  </si>
  <si>
    <t>07.04</t>
  </si>
  <si>
    <t>Με πλάκες μαρμάρου (γρανίτης)</t>
  </si>
  <si>
    <t>07.05</t>
  </si>
  <si>
    <t>Με πλακίδια κεραμικά ή πορσελ</t>
  </si>
  <si>
    <t>07.06</t>
  </si>
  <si>
    <t>07.07</t>
  </si>
  <si>
    <t xml:space="preserve">Με λωρίδες σουηδικής ξυλείας </t>
  </si>
  <si>
    <t>07.08</t>
  </si>
  <si>
    <t xml:space="preserve">Με λωρίδες αφρικανικής  ξυλείας </t>
  </si>
  <si>
    <t>07.09</t>
  </si>
  <si>
    <t>Με λωρίδες δρυός</t>
  </si>
  <si>
    <t>07.10</t>
  </si>
  <si>
    <t>ΟΜΑΔΑ Ε</t>
  </si>
  <si>
    <t>08.01</t>
  </si>
  <si>
    <t>Πόρτες πρεσσαριστές κοινές</t>
  </si>
  <si>
    <t>08.02</t>
  </si>
  <si>
    <t>Πόρτες ραμποτέ ή ταμπλαδωτές από MDF</t>
  </si>
  <si>
    <t>08.03</t>
  </si>
  <si>
    <t>08.04</t>
  </si>
  <si>
    <t>Εξώθυρες καρφωτές περαστές από ξύλο καστανιά</t>
  </si>
  <si>
    <t>08.05</t>
  </si>
  <si>
    <t xml:space="preserve">Υαλοστάσια και εξωστόθυρες από ξύλο καστανιάς </t>
  </si>
  <si>
    <t>08.06</t>
  </si>
  <si>
    <t>Υαλοστάσια από σουηδική ξυλεία</t>
  </si>
  <si>
    <t>08.07</t>
  </si>
  <si>
    <t>08.08</t>
  </si>
  <si>
    <t xml:space="preserve">Σκούρα από σουηδική ξυλεία </t>
  </si>
  <si>
    <t>08.09</t>
  </si>
  <si>
    <t>Σιδερένιες πόρτες</t>
  </si>
  <si>
    <t>08.10</t>
  </si>
  <si>
    <t>Σιδερένια παράθυρα</t>
  </si>
  <si>
    <t>08.11</t>
  </si>
  <si>
    <t xml:space="preserve">Bιτρίνες αλουμινίου </t>
  </si>
  <si>
    <t>08.12</t>
  </si>
  <si>
    <t>08.13</t>
  </si>
  <si>
    <t>08.14</t>
  </si>
  <si>
    <t>08.15</t>
  </si>
  <si>
    <t>08.16</t>
  </si>
  <si>
    <t>08.17</t>
  </si>
  <si>
    <t>08.18</t>
  </si>
  <si>
    <t>08.19</t>
  </si>
  <si>
    <t>Μονόφυλλη πυράντοχη πόρτα Τ30 εως Τ90 πλήρως εξοπλισ.</t>
  </si>
  <si>
    <t>08.20</t>
  </si>
  <si>
    <t>Δίφυλλη πυράντοχη πότρα Τ30 εως Τ90 πλήρως εξοπλισμένη</t>
  </si>
  <si>
    <t>ΝΤΟΥΛΑΠΕΣ</t>
  </si>
  <si>
    <t>09.01</t>
  </si>
  <si>
    <t>Ντουλάπες κοινές (υπνοδωματ)</t>
  </si>
  <si>
    <t>09.02</t>
  </si>
  <si>
    <t>Ντουλάπες (ανιγκρέ)</t>
  </si>
  <si>
    <t>09.03</t>
  </si>
  <si>
    <t>Ντουλάπια κουζίνας κοινά</t>
  </si>
  <si>
    <t>09.04</t>
  </si>
  <si>
    <t>Ντουλάπια κουζίνας από συμπαγή ξυλεία</t>
  </si>
  <si>
    <t>ΜΟΝΩΣΕΙΣ ΣΤΕΓΑΝΩΣΕΙΣ</t>
  </si>
  <si>
    <t>10.01</t>
  </si>
  <si>
    <t>Θερμομόνωση-υγρομόνωση δώματος</t>
  </si>
  <si>
    <t>10.02</t>
  </si>
  <si>
    <t>Θερμομόνωση κατακόρυφων επιφανειών</t>
  </si>
  <si>
    <t>10.03</t>
  </si>
  <si>
    <t>Υγρομόνωση τοιχείων υπογείου</t>
  </si>
  <si>
    <t>10.04</t>
  </si>
  <si>
    <t>Υγρομόνωση δαπέδων επι εδάφους</t>
  </si>
  <si>
    <t>10.05</t>
  </si>
  <si>
    <t>ΟΜΑΔΑ ΣΤ</t>
  </si>
  <si>
    <t>ΜΑΡΜΑΡΙΚΑ</t>
  </si>
  <si>
    <t>11.01</t>
  </si>
  <si>
    <t xml:space="preserve">Κατώφλια,επίστρωση στηθαίων ποδιές παραθ. μπαλκονιών </t>
  </si>
  <si>
    <t>11.02</t>
  </si>
  <si>
    <t>Μαρμαροεπένδυση βαθμίδος</t>
  </si>
  <si>
    <t>ΚΛΙΜΑΚΕΣ</t>
  </si>
  <si>
    <t>12.01</t>
  </si>
  <si>
    <t>Βαθμίδες και πλατύσκαλα εκ ξυλείας δρυός</t>
  </si>
  <si>
    <t>12.02</t>
  </si>
  <si>
    <t>Ξύλινη επένδυση βαθμίδας πλήρης</t>
  </si>
  <si>
    <t>ΨΕΥΔΟΡΟΦΕΣ</t>
  </si>
  <si>
    <t>14.01</t>
  </si>
  <si>
    <t>Από γυψοσανίδες</t>
  </si>
  <si>
    <t>14.02</t>
  </si>
  <si>
    <t>14.03</t>
  </si>
  <si>
    <t>Από πλάκες ορυκτών ινών σε μεταλλικό σκελετό</t>
  </si>
  <si>
    <t>Επένδυση οροφής με λεπτοσανίδες πλήρης</t>
  </si>
  <si>
    <t>ΕΠΙΚΑΛΥΨΕΙΣ</t>
  </si>
  <si>
    <t>15.01</t>
  </si>
  <si>
    <t>Κεραμοσκεπή με φουρούσια εδραζόμενη σε πλακα σκυροδεμ.</t>
  </si>
  <si>
    <t>15.02</t>
  </si>
  <si>
    <t>Ξύλινη στέγη αυτοφερόμενη με κεραμίδια</t>
  </si>
  <si>
    <t>15.03</t>
  </si>
  <si>
    <t>Επικεράμωση πλάκας σκυροδέματος</t>
  </si>
  <si>
    <t>ΣΤΗΘΑΙΑ</t>
  </si>
  <si>
    <t>16.01</t>
  </si>
  <si>
    <t>Από οπλισμένο σκυρόδεμα</t>
  </si>
  <si>
    <t>16.02</t>
  </si>
  <si>
    <t>Από δρομική πλινθοδομή</t>
  </si>
  <si>
    <t>16.03</t>
  </si>
  <si>
    <t>Από κιγκλίδωμα σιδερένιο</t>
  </si>
  <si>
    <t>16.04</t>
  </si>
  <si>
    <t>Από κιγκλίδωμα αλουμινίου</t>
  </si>
  <si>
    <t>16.05</t>
  </si>
  <si>
    <t>16.06</t>
  </si>
  <si>
    <t>16.07</t>
  </si>
  <si>
    <t>Από κιγκλίδωμα ξύλινο</t>
  </si>
  <si>
    <t>ΧΡΩΜΑΤΙΣΜΟΙ</t>
  </si>
  <si>
    <t>17.01</t>
  </si>
  <si>
    <t>17.02</t>
  </si>
  <si>
    <t>Πλαστικά επί τοίχου</t>
  </si>
  <si>
    <t>Πλαστικά σπατουλαριστά</t>
  </si>
  <si>
    <t>Τσιμεντοχρώματα</t>
  </si>
  <si>
    <t xml:space="preserve">Βερνικοχρωματισμός ξύλινων επιφανειών </t>
  </si>
  <si>
    <t>ΔΙΑΦΟΡΕΣ ΟΙΚΟΔ/ΚΕΣ ΕΡΓΑΣΙΕΣ</t>
  </si>
  <si>
    <t>18.01</t>
  </si>
  <si>
    <t>Τζάκι απλό</t>
  </si>
  <si>
    <t>αποκ</t>
  </si>
  <si>
    <t>18.02</t>
  </si>
  <si>
    <t>Τζάκι με καπνοδόχο (κτιστό)</t>
  </si>
  <si>
    <t>ΟΜΑΔΑ Ζ</t>
  </si>
  <si>
    <t>20.01</t>
  </si>
  <si>
    <t>Ανελκυστήρας μεχρι 4 στάσεις</t>
  </si>
  <si>
    <t>20.02</t>
  </si>
  <si>
    <t>Προσαύξηση ανά στάση πέραν των 4ων</t>
  </si>
  <si>
    <t>Στασ</t>
  </si>
  <si>
    <t>ΟΜΑΔΑ Η</t>
  </si>
  <si>
    <t>ΜΕΤΑΛΛΙΚΗ  ΚΑΤΑΣΚΕΥΗ</t>
  </si>
  <si>
    <t>21.01</t>
  </si>
  <si>
    <t>κιλ</t>
  </si>
  <si>
    <t>21.02</t>
  </si>
  <si>
    <t>μ2</t>
  </si>
  <si>
    <t>21.03</t>
  </si>
  <si>
    <t>ΠΕΡΙΓΡΑΦΗ ΔΑΠΑΝΗΣ</t>
  </si>
  <si>
    <t>01.02</t>
  </si>
  <si>
    <t>07.03</t>
  </si>
  <si>
    <t>Μ.Μ. (τεμ)</t>
  </si>
  <si>
    <t>Μ.Μ. (τεμ.)</t>
  </si>
  <si>
    <t>Μ.Μ. (π.χ. τεμ.)</t>
  </si>
  <si>
    <t>(Είδος, τύπος)</t>
  </si>
  <si>
    <t xml:space="preserve">Μ.Μ. </t>
  </si>
  <si>
    <t>Κατηγορία Δαπάνης</t>
  </si>
  <si>
    <t>Συνολικά</t>
  </si>
  <si>
    <t>ΠΑΡΑΤΗΡΗΣΕΙΣ</t>
  </si>
  <si>
    <r>
      <t>1)</t>
    </r>
    <r>
      <rPr>
        <sz val="11"/>
        <rFont val="Arial"/>
        <family val="2"/>
        <charset val="161"/>
      </rPr>
      <t xml:space="preserve"> Στις παραπάνω τιμές περιλαμβάνονται υλικά, εργασία και το ΙΚΑ (όπου αυτό απαιτείται), και είναι πλέον Φ.Π.Α.</t>
    </r>
  </si>
  <si>
    <r>
      <t>2)</t>
    </r>
    <r>
      <rPr>
        <sz val="11"/>
        <rFont val="Arial"/>
        <family val="2"/>
        <charset val="161"/>
      </rPr>
      <t xml:space="preserve"> Οι ανωτέρω τιμές συνιστούν τις μέγιστες τιμές. Περαιτέρω αύξηση των ανωτέρω αναγραφόμενων τιμών δύναται να γίνει δεκτή με την απαραίτητη προυπόθεση να συνοδεύεται από αναλυτική και επαρκή περιγραφή-τεκμηρίωση καθώς και από τις σχετικές οικονομικές προσφορές που θα επισυνάπτονται.</t>
    </r>
  </si>
  <si>
    <r>
      <t>3)</t>
    </r>
    <r>
      <rPr>
        <sz val="11"/>
        <rFont val="Arial"/>
        <family val="2"/>
        <charset val="161"/>
      </rPr>
      <t xml:space="preserve"> Για τις εργασίες οι οποίες είτε είναι κατ΄ αποκοπή είτε δεν υπάρχει τιμή μονάδας στον παραπάνω πίνακα, είτε είναι καινούργια εργασία που δεν περιλαμβάνεται στον παραπάνω πίνακα, ο δικαιούχος τις κοστολογεί κατά περίπτωση και ανάλογα με την φύση της επένδυσης του, με ταυτόχρονη τεχνική περιγραφή και συνημμένη προσφορά. Εφόσον το μοναδιαίο κόστος των εργασιών αυτών υπερβαίνει, σε αξία τα 1.000,00 €, απαιτούνται τρεις (3)  προσφορές, ενώ σε αντίθετη περίπτωση τουλάχιστον μία (1).
Ειδικά για τις συνδέσεις με τα δίκτυα (ΔΕΗ, ΟΤΕ, ύδρευση, αποχέτευση, κλπ) θα υπολογίζονται ανάλογα με το Τιμολόγιο του φορέα σύνδεσης.</t>
    </r>
  </si>
  <si>
    <r>
      <t>4)</t>
    </r>
    <r>
      <rPr>
        <sz val="11"/>
        <rFont val="Arial"/>
        <family val="2"/>
        <charset val="161"/>
      </rPr>
      <t xml:space="preserve"> Οι παραπάνω τιμές δεν ισχύουν για τα Δημόσια Έργα.</t>
    </r>
  </si>
  <si>
    <r>
      <rPr>
        <b/>
        <sz val="11"/>
        <rFont val="Arial"/>
        <family val="2"/>
        <charset val="161"/>
      </rPr>
      <t>5)</t>
    </r>
    <r>
      <rPr>
        <sz val="11"/>
        <rFont val="Arial"/>
        <family val="2"/>
        <charset val="161"/>
      </rPr>
      <t xml:space="preserve"> Η τιμή της στέγης περιλαμβάνει μόνωση και βερνικοχρωματισμούς.</t>
    </r>
  </si>
  <si>
    <t>ΟΜΑΔΕΣ ΕΡΓΑΣΙΩΝ</t>
  </si>
  <si>
    <t xml:space="preserve">ΣΥΝΟΛΟ ΟΜΑΔΑΣ Α </t>
  </si>
  <si>
    <t xml:space="preserve">ΣΥΝΟΛΟ ΟΜΑΔΑΣ Β </t>
  </si>
  <si>
    <t xml:space="preserve">ΣΥΝΟΛΟ ΟΜΑΔΑΣ Γ </t>
  </si>
  <si>
    <t>ΣΥΝΟΛΟ ΟΜΑΔΑΣ Δ</t>
  </si>
  <si>
    <t>ΣΥΝΟΛΟ ΟΜΑΔΑΣ Ε</t>
  </si>
  <si>
    <t>ΣΥΝΟΛΟ ΟΜΑΔΑΣ ΣΤ</t>
  </si>
  <si>
    <t>ΣΥΝΟΛΟ ΟΜΑΔΑΣ Ζ</t>
  </si>
  <si>
    <t>ΣΥΝΟΛΟ ΟΜΑΔΑΣ Η</t>
  </si>
  <si>
    <t>ΕΡΓΑΣΙΕΣ ΕΡΓΩΝ ΥΠΟΔΟΜΗΣ &amp; ΠΕΡΙΒΑΛΛΟΝΤΟΣ ΧΩΡΟΥ</t>
  </si>
  <si>
    <t>ΕΡΓΑ ΥΠΟΔΟΜΗΣ</t>
  </si>
  <si>
    <r>
      <t>μ</t>
    </r>
    <r>
      <rPr>
        <vertAlign val="superscript"/>
        <sz val="10"/>
        <rFont val="Calibri"/>
        <family val="2"/>
        <charset val="161"/>
        <scheme val="minor"/>
      </rPr>
      <t>2</t>
    </r>
  </si>
  <si>
    <t>Βόθρος στεγανός</t>
  </si>
  <si>
    <t xml:space="preserve">ΚΑ </t>
  </si>
  <si>
    <t>Περίφραξη με σενάζ (0,20μ.*0,40μ.),  πασσάλους και συρματόπλεγμα (συνολικού ύψους 1,80 μ.)</t>
  </si>
  <si>
    <t>Περίφραξη με λιθοδομή</t>
  </si>
  <si>
    <t>Πλακοστρώσεις με υπόστρωμα beton και λίθινες πλάκες</t>
  </si>
  <si>
    <t>Πλακοστρώσεις με πλάκες πεζοδρομίου</t>
  </si>
  <si>
    <t>Κυβόλιθος</t>
  </si>
  <si>
    <t>Κράσπεδα</t>
  </si>
  <si>
    <t>Διαμόρφωση με 3Α</t>
  </si>
  <si>
    <t>ΠΧ.08</t>
  </si>
  <si>
    <t>Ασφαλτόστρωση (βάση-υποβάση-τάπητας)</t>
  </si>
  <si>
    <t>ΠΧ.09</t>
  </si>
  <si>
    <t>Χώρος πρασίνου (σπορά γκαζόν)</t>
  </si>
  <si>
    <t>ΠΧ.10</t>
  </si>
  <si>
    <t>Χώρος πρασίνου (έτοιμος τάπητας)</t>
  </si>
  <si>
    <t>ΠΧ.1..</t>
  </si>
  <si>
    <t>ΕΡΓΑΣΙΕΣ ΚΤΙΡΙΑΚΩΝ</t>
  </si>
  <si>
    <t>Γενικές εκσκαφές γαιώδεις</t>
  </si>
  <si>
    <r>
      <t>μ</t>
    </r>
    <r>
      <rPr>
        <vertAlign val="superscript"/>
        <sz val="10"/>
        <rFont val="Calibri"/>
        <family val="2"/>
        <charset val="161"/>
        <scheme val="minor"/>
      </rPr>
      <t>3</t>
    </r>
  </si>
  <si>
    <t>Γενικές εκσκαφές ημιβραχώδης</t>
  </si>
  <si>
    <t>01.05</t>
  </si>
  <si>
    <t>Ειδικές επιχώσεις</t>
  </si>
  <si>
    <t>Άλλο …</t>
  </si>
  <si>
    <t>ΣΚΥΡΟΔΕΜΑΤΑ</t>
  </si>
  <si>
    <t xml:space="preserve"> Οπλισμένο σκυρόδεμα  </t>
  </si>
  <si>
    <t>Ελαφρά οπλισμένο σκυρόδεμα δαπέδων</t>
  </si>
  <si>
    <t>μ3</t>
  </si>
  <si>
    <t>Ελαφρό μπετόν</t>
  </si>
  <si>
    <t>Εξισωτικές στρώσεις</t>
  </si>
  <si>
    <t>03.08</t>
  </si>
  <si>
    <t>03.09</t>
  </si>
  <si>
    <t>Μανδύας εκτοξευμένου σκυροδέματος</t>
  </si>
  <si>
    <t>03…</t>
  </si>
  <si>
    <t>ΤΟΙΧΟΠΟΙΪΕΣ</t>
  </si>
  <si>
    <t>Λιθοδομές με κοινούς λίθους</t>
  </si>
  <si>
    <t>μ2/όψης</t>
  </si>
  <si>
    <t>04…</t>
  </si>
  <si>
    <t>ΕΠΙΧΡΗΣΜΑΤΑ</t>
  </si>
  <si>
    <t>Αβεστοκονιάματα με επάλυψη σαγρέ</t>
  </si>
  <si>
    <t>Αρτιφισιέλ τριπτά</t>
  </si>
  <si>
    <t>Επιχρήσματα χωριάτικου τύπου</t>
  </si>
  <si>
    <t>Ετοιμο επίχρησμα</t>
  </si>
  <si>
    <t>05.07</t>
  </si>
  <si>
    <t>05..</t>
  </si>
  <si>
    <t>06…</t>
  </si>
  <si>
    <t xml:space="preserve">Επίστρωση με χειροποίητες πλάκες </t>
  </si>
  <si>
    <t>Δάπεδο ραμποτε με ξύλο καστανιάς πλήρης</t>
  </si>
  <si>
    <t xml:space="preserve">Βιομηχανικό δάπεδο </t>
  </si>
  <si>
    <t>07…</t>
  </si>
  <si>
    <t>ΚΟΥΦΩΜΑΤΑ</t>
  </si>
  <si>
    <t>Πόρτες ραμποτέ ή ταμπλαδωτές από δρύ,καρυδιά κλπ</t>
  </si>
  <si>
    <t>Υαλοστάσια από ορενγκονταιν</t>
  </si>
  <si>
    <t>Σκούρα από ορεγκονταιν</t>
  </si>
  <si>
    <t>Ανοιγόμενα-περιστρεφόμενα κουφώματα αλουμινίου λευκό</t>
  </si>
  <si>
    <t>Ανοιγόμενα-περιστρεφόμενα κουφώματα αλουμινίου με ρολό λευκό</t>
  </si>
  <si>
    <t>Ανοιγόμενα-περιστρεφόμενα κουφώματα συνθετικά pvc</t>
  </si>
  <si>
    <t>Ανοιγόμενα-περιστρεφόμενα κουφώματα συνθετικά pvc με ρολό</t>
  </si>
  <si>
    <t>Ανοιγόμενα-περιστρεφόμενα κουφώματα αλουμινίου έγχρωμα</t>
  </si>
  <si>
    <t>Ανοιγόμενα-περιστρεφόμενα κουφώματα αλουμινίου έγχρωμα με ρολό</t>
  </si>
  <si>
    <t>Ανοιγόμενα-περιστρεφόμενα κουφώματα συνθετικά pvc έγχρωμα</t>
  </si>
  <si>
    <t>Ανοιγόμενα-περιστρεφόμενα κουφώματα συνθετικά pvc με ρολό έγχρωμα</t>
  </si>
  <si>
    <t>08.21</t>
  </si>
  <si>
    <t xml:space="preserve">Σκούρα αλουμινίου </t>
  </si>
  <si>
    <t>08.22</t>
  </si>
  <si>
    <t xml:space="preserve">Εσωτερική πόρτα λευκή αλουμινίου </t>
  </si>
  <si>
    <t>08.23</t>
  </si>
  <si>
    <t xml:space="preserve">Εσωτερική πόρτα έγχρωμη αλουμινίου </t>
  </si>
  <si>
    <t>08.24</t>
  </si>
  <si>
    <t>08.25</t>
  </si>
  <si>
    <t>08…</t>
  </si>
  <si>
    <r>
      <t>μ</t>
    </r>
    <r>
      <rPr>
        <vertAlign val="superscript"/>
        <sz val="10"/>
        <rFont val="Calibri"/>
        <family val="2"/>
        <charset val="161"/>
        <scheme val="minor"/>
      </rPr>
      <t>2</t>
    </r>
    <r>
      <rPr>
        <sz val="10"/>
        <rFont val="Calibri"/>
        <family val="2"/>
        <charset val="161"/>
        <scheme val="minor"/>
      </rPr>
      <t xml:space="preserve"> οψης</t>
    </r>
  </si>
  <si>
    <t>09…</t>
  </si>
  <si>
    <t xml:space="preserve">Θερμοπρόσοψη εξωτερικών επιφανειών </t>
  </si>
  <si>
    <t>10…</t>
  </si>
  <si>
    <t>11…</t>
  </si>
  <si>
    <t>12…</t>
  </si>
  <si>
    <t>13.01</t>
  </si>
  <si>
    <t>13.02</t>
  </si>
  <si>
    <t>13.03</t>
  </si>
  <si>
    <t>13…</t>
  </si>
  <si>
    <t>14…</t>
  </si>
  <si>
    <t>15.04</t>
  </si>
  <si>
    <t>15.05</t>
  </si>
  <si>
    <t>Από κιγκλίδωμα INOX με τζάμι securit</t>
  </si>
  <si>
    <t>15.06</t>
  </si>
  <si>
    <t xml:space="preserve">Από κιγκλίδωμα INOX </t>
  </si>
  <si>
    <t>15.07</t>
  </si>
  <si>
    <t>15…</t>
  </si>
  <si>
    <t>Υδροχρωματισμοί απλοί</t>
  </si>
  <si>
    <t>Υδροχρωματισμοί με σπατουλάρισμα</t>
  </si>
  <si>
    <t>Ντουκοχρώματα</t>
  </si>
  <si>
    <t>16…</t>
  </si>
  <si>
    <t>17…</t>
  </si>
  <si>
    <t>ΕΙΔΗ ΥΓΙΕΙΝΗΣ</t>
  </si>
  <si>
    <t>Πλήρες σέτ λουτρού</t>
  </si>
  <si>
    <t>Σέτ WC</t>
  </si>
  <si>
    <t>18…</t>
  </si>
  <si>
    <t>ΥΔΡΑΥΛΙΚΕΣ ΕΓΚΑΤΑΣΤΑΣΕΙΣ</t>
  </si>
  <si>
    <t>19.01</t>
  </si>
  <si>
    <t>Υδρευση-αποχέτευση κουζίνας λουτρού-wc. (Σωληνώσεις)</t>
  </si>
  <si>
    <t>19.02</t>
  </si>
  <si>
    <t>Υδρευση-αποχέτευση κουζίνας λουτρού-wc (Συνδέσεις)</t>
  </si>
  <si>
    <t>19…</t>
  </si>
  <si>
    <t>ΘΕΡΜΑΝΣΗ ΚΛΙΜΑΤΙΣΜΟΣ</t>
  </si>
  <si>
    <t>Κεντρική θέρμανση (Σωληνώσεις)</t>
  </si>
  <si>
    <t>Κεντρική θέρμανση (Συνδέσεις, σώματα ,καυστήρας,λεβητας)</t>
  </si>
  <si>
    <t>20…</t>
  </si>
  <si>
    <t>ΗΛΕΚΤΡΙΚΕΣ ΕΓΚΑΤΑΣΤΣΕΙΣ</t>
  </si>
  <si>
    <t>Κατοικίας (Σωληνώσεις)</t>
  </si>
  <si>
    <t>Κατοικίας (καλοδιώσεις,ρευματολήπτες)</t>
  </si>
  <si>
    <t>Καταστήματος (Σωληνώσεις)</t>
  </si>
  <si>
    <t>21.04</t>
  </si>
  <si>
    <t>Καταστήματος (καλοδιώσεις ρευματολήπτες)</t>
  </si>
  <si>
    <t>21…</t>
  </si>
  <si>
    <t xml:space="preserve"> ΑΝΕΛΚΥΣΤΗΡΕΣ</t>
  </si>
  <si>
    <t>22.01</t>
  </si>
  <si>
    <t>22.02</t>
  </si>
  <si>
    <t>22…</t>
  </si>
  <si>
    <t>ΔΙΑΦ. Η/Μ ΕΡΓΑΣΙΕΣ</t>
  </si>
  <si>
    <t>23.01</t>
  </si>
  <si>
    <t>Ηλιακός συλλέκτης</t>
  </si>
  <si>
    <t>23…</t>
  </si>
  <si>
    <t>24.01</t>
  </si>
  <si>
    <t>Μεταλλικός σκελετός</t>
  </si>
  <si>
    <t>24.02</t>
  </si>
  <si>
    <t>Πάνελ με μόνωση μέχρι 5εκ.</t>
  </si>
  <si>
    <t>24.03</t>
  </si>
  <si>
    <t>Πάνελ με μόνωση 8-10εκ</t>
  </si>
  <si>
    <t>24.04</t>
  </si>
  <si>
    <t>Πάνελ με μόνωση υγειονομικού τύπου</t>
  </si>
  <si>
    <t>24.05</t>
  </si>
  <si>
    <t>Υδρορροές</t>
  </si>
  <si>
    <t>24…</t>
  </si>
  <si>
    <t xml:space="preserve">1η ΠΡΟΣΚΛΗΣΗ ΥΠΟΒΟΛΗΣ  ΠΡΟΤΑΣΕΩΝ </t>
  </si>
  <si>
    <t>ΜΕΤΡΟ :</t>
  </si>
  <si>
    <t>19 «Τοπική Ανάπτυξη με Πρωτοβουλία Τοπικών Κοινοτήτων» (ΤΑΠΤοΚ) του ΠΑΑ 2014-2020</t>
  </si>
  <si>
    <t>ΥΠΟΜΕΤΡΟ :</t>
  </si>
  <si>
    <t>19.2  «Στήριξη για την υλοποίηση πράξεων στο πλαίσιο της στρατηγικής ΤΑΠΤοΚ»  (πράξεων  ιδιωτικού χαρακτήρα)</t>
  </si>
  <si>
    <t>ΔΡΑΣΗ :</t>
  </si>
  <si>
    <t>ΕΠΕΝΔΥΤΗΣ :</t>
  </si>
  <si>
    <t xml:space="preserve">
ΤΙΤΛΟΣ ΕΡΓΟΥ :  </t>
  </si>
  <si>
    <t>ΠΑΡΑΡΤΗΜΑ  Ι_11</t>
  </si>
  <si>
    <t>ΠΙΝΑΚΑΣ ΑΙΤΟΥΜΕΝΩΝ ΔΑΠΑΝΩΝ</t>
  </si>
  <si>
    <t>ΑΓΟΡΑ (ΣΥΜΠΕΡΙΛΑΜΒΑΝΟΜΕΝΗΣ ΤΗΣ ΜΕΤΑΦΟΡΑΣ ΚΑΙ ΕΓΚΑΤΑΣΤΑΣΗΣ)  ΕΞΟΠΛΙΣΜΟΥ ΚΑΙ ΕΞΟΠΛΙΣΜΟΥ ΕΡΓΑΣΤΗΡΙΩΝ ΑΠΑΡΑΙΤΗΤΟΥ ΓΙΑ ΤΗΝ ΛΕΙΤΟΥΡΓΙΑ ΤΗΣ ΕΠΕΝΔΥΣΗΣ</t>
  </si>
  <si>
    <t>ΑΓΟΡΑ ΚΑΙΝΟΥΡΓΙΩΝ ΟΧΗΜΑΤΩΝ</t>
  </si>
  <si>
    <t xml:space="preserve">ΑΓΟΡΑ ΟΧΗΜΑΤΩΝ ΕΙΔΙΚΟΥ ΤΥΠΟΥ </t>
  </si>
  <si>
    <t xml:space="preserve">ΑΜΟΙΒΕΣ ΠΡΟΣΩΠΙΚΟΥ </t>
  </si>
  <si>
    <t>ΑΝΘΡΩΠΟΗΜΕΡΕΣ ΠΡΟΣΩΠΙΚΟΥ ΠΟΥ ΣΧΕΤΙΖΟΝΤΑΙ ΜΕ ΤΗΝ ΠΙΛΟΤΙΚΗ ΛΕΙΤΟΥΡΓΙΑ ΚΑΙ ΤΙΣ ΛΟΙΠΕΣ ΔΡΑΣΤΗΡΙΟΤΗΤΕΣ ΠΟΥ ΑΦΟΡΟΥΝ ΣΤΗΝ ΥΛΟΠΟΙΗΣΗ ΤΟΥ ΕΡΓΟΥ/ΕΠΙΧΕΙΡΗΜΑΤΙΚΟΥ ΣΧΕΔΙΟΥ</t>
  </si>
  <si>
    <t>ΑΠΟΚΤΗΣΗ ΔΙΠΛΩΜΑΤΩΝ ΕΥΡΕΣΙΤΕΧΝΙΑΣ</t>
  </si>
  <si>
    <t>ΑΠΟΚΤΗΣΗ ΠΙΣΤΟΠΟΙΗΤΙΚΩΝ ΔΙΑΣΦΑΛΙΣΗΣ ΠΟΙΟΤΗΤΑΣ</t>
  </si>
  <si>
    <t>ΑΣΦΑΛΙΣΤΗΡΙΟ ΣΥΜΒΟΛΑΙΟ ΚΑΤΑ ΠΑΝΤΟΣ ΚΙΝΔΥΝΟΥ</t>
  </si>
  <si>
    <t>ΓΕΝΙΚΕΣ ΔΑΠΑΝΕΣ ΣΥΝΔΕΟΜΕΝΕΣ ΜΕ ΤΙΣ ΕΓΚΑΤΑΣΤΑΣΕΙΣ ΚΑΙ ΤΟΝ ΕΞΟΠΛΙΣΜΟ ΤΗΣ ΜΟΝΑΔΑΣ</t>
  </si>
  <si>
    <t>ΔΑΠΑΝΕΣ ΓΙΑ ΜΕΛΕΤΕΣ – ΕΠΙΧΕΙΡΗΜΑΤΙΚΑ ΣΧΕΔΙΑ</t>
  </si>
  <si>
    <t>ΔΑΠΑΝΕΣ ΓΙΑ ΤΗΝ ΕΞΕΥΡΕΣΗ ΤΩΝ ΕΤΑΙΡΩΝ ΠΡΟΚΕΙΜΕΝΟΥ ΝΑ ΚΑΘΟΡΙΣΟΥΝ ΤΟ ΕΠΙΧΕΙΡΗΜΑΤΙΚΟ ΤΟΥΣ ΣΧΕΔΙΟ</t>
  </si>
  <si>
    <t xml:space="preserve">ΔΑΠΑΝΕΣ ΕΙΔΙΚΟΥ ΕΞΟΠΛΙΣΜΟΥ </t>
  </si>
  <si>
    <t>ΔΑΠΑΝΕΣ ΕΞΟΠΛΙΣΜΟΥ ΕΠΙΧΕΙΡΗΣΗΣ ΟΠΩΣ ΑΓΟΡΑ FAX, ΤΗΛΕΦΩΝΙΚΩΝ ΕΓΚΑΤΑΣΤΑΣΕΩΝ, ΔΙΚΤΥΩΝ ΕΝΔΟΕΠΙΚΟΙΝΩΝΙΑΣ, ΗΛΕΚΤΡΟΝΙΚΩΝ ΥΠΟΛΟΓΙΣΤΩΝ, ΛΟΓΙΣΜΙΚΩΝ, ΠΕΡΙΦΕΡΕΙΑΚΩΝ ΜΗΧΑΝΗΜΑΤΩΝ ΚΑΙ ΦΩΤΟΤΥΠΙΚΩΝ</t>
  </si>
  <si>
    <t>ΔΑΠΑΝΕΣ ΑΠΟΚΤΗΣΗΣ Η ΑΝΑΠΤΥΞΗΣ ΛΟΓΙΣΜΙΚΟΥ, ΑΠΟΚΤΗΣΗΣ ΔΙΠΛΩΜΑΤΩΝ ΕΥΡΕΣΙΤΕΧΝΙΑΣ, ΑΔΕΙΩΝ, ΔΙΚΑΙΩΜΑΤΩΝ ΔΙΑΝΟΗΤΙΚΗΣ  ΙΔΙΟΚΤΗΣΙΑΣ, ΕΜΠΟΡΙΚΩΝ ΣΗΜΑΤΩΝ, ΔΗΜΙΟΥΡΓΙΑΣ  ΑΝΑΓΝΩΡΙΣΙΜΟΥ ΣΗΜΑΤΟΣ (ΕΤΙΚΕΤΑΣ) ΤΟΥ ΠΡΟΪΟΝΤΟΣ, ΕΡΕΥΝΑΣ ΑΓΟΡΑΣ ΓΙΑ ΤΗ ΔΙΑΜΟΡΦΩΣΗ ΤΗΣ ΕΙΚΟΝΑΣ ΤΟΥ ΠΡΟΪΟΝΤΟΣ (ΣΥΣΚΕΥΑΣΙΑ, ΣΗΜΑΝΣΗ)</t>
  </si>
  <si>
    <t>Μ.Μ.               (π.χ. ΕΜΕ)</t>
  </si>
  <si>
    <r>
      <t>Μ.Μ.                  (π.χ. τεμ, m</t>
    </r>
    <r>
      <rPr>
        <b/>
        <vertAlign val="superscript"/>
        <sz val="10"/>
        <rFont val="Calibri"/>
        <family val="2"/>
        <charset val="161"/>
      </rPr>
      <t>2</t>
    </r>
    <r>
      <rPr>
        <b/>
        <sz val="10"/>
        <rFont val="Calibri"/>
        <family val="2"/>
        <charset val="161"/>
      </rPr>
      <t>)</t>
    </r>
  </si>
  <si>
    <t>ΔΑΠΑΝΕΣ ΠΙΣΤΟΠΟΙΗΣΗΣ ΠΡΟΕΛΕΥΣΗΣ ΞΥΛΕΙΑΣ, ΣΥΣΤΗΜΑΤΩΝ ΔΕΟΥΣΑΣ ΕΠΙΜΕΛΕΙΑΣ, ΛΟΓΙΣΜΙΚΟΥ ΠΑΡΑΚΟΛΟΥΘΗΣΗΣ ΔΑΣΩΝ ΚΑΙ ΕΜΠΟΡΙΚΩΝ ΣΗΜΑΤΩΝ.</t>
  </si>
  <si>
    <t>Μ.Μ.           (π.χ. τεμ.)</t>
  </si>
  <si>
    <t>ΔΑΠΑΝΕΣ ΠΡΟΒΟΛΗΣ, ΟΠΩΣ ΙΣΤΟΣΕΛΙΔΑ, ΕΝΤΥΠΑ, ΔΙΑΦΗΜΙΣΗ ΚΑΙ ΣΥΜΜΕΤΟΧΗ ΣΕ ΕΚΘΕΣΕΙΣ ΔΑΠΑΝΕΣ ΠΡΟΩΘΗΣΗΣ ΤΩΝ ΑΠΟΤΕΛΕΣΜΑΤΩΝ ΤΟΥ ΕΠΙΧΕΙΡΗΜΑΤΙΚΟΥ ΣΧΕΔΙΟΥ</t>
  </si>
  <si>
    <t>Μ.Μ.                      (π.χ. τεμ.)</t>
  </si>
  <si>
    <t>ΔΑΠΑΝΕΣ ΣΥΝΔΕΣΗΣ ΜΕ ΟΡΓΑΝΙΣΜΟΥΣ ΚΟΙΝΗΣ ΩΦΕΛΕΙΑΣ (ΟΚΩ)</t>
  </si>
  <si>
    <t>ΔΑΠΑΝΕΣ ΣΥΣΤΑΣΗΣ ΚΑΙ ΟΡΓΑΝΩΣΗΣ ΦΟΡΕΑ</t>
  </si>
  <si>
    <t>ΔΑΠΑΝΕΣ ΣΥΣΤΗΜΑΤΩΝ ΑΣΦΑΛΕΙΑΣ ΕΓΚΑΤΑΣΤΑΣΕΩΝ, ΣΥΣΤΗΜΑΤΩΝ ΠΥΡΟΣΒΕΣΤΙΚΗΣ ΠΡΟΣΤΑΣΙΑΣ ΕΓΚΑΤΑΣΤΑΣΕΩΝ</t>
  </si>
  <si>
    <t>ΔΗΜΙΟΥΡΓΙΑ ΚΟΙΝΩΝ ΕΡΓΑΣΤΗΡΙΩΝ ΠΟΙΟΤΙΚΟΥ ΕΛΕΓΧΟΥ ΤΩΝ ΠΡΟΪΟΝΤΩΝ Η ΤΩΝ ΠΡΩΤΩΝ ΥΛΩΝ, ΕΞΟΠΛΙΣΜΟΣ ΕΞΑΣΦΑΛΙΣΗΣ ΠΟΙΟΤΗΤΑΣ</t>
  </si>
  <si>
    <t>ΕΙΔΙΚΕΣ ΔΙΑΜΟΡΦΩΣΕΙΣ ΧΩΡΩΝ</t>
  </si>
  <si>
    <t>ΔΑΠΑΝΕΣ ΕΞΟΠΛΙΣΜΟΥ ΑΝΑΨΥΧΗΣ ΠΕΛΑΤΩΝ ΚΑΙ ΣΥΓΚΕΚΡΙΜΕΝΑ ΑΝΑΠΑΡΑΓΩΓΗΣ ΗΧΟΥ ΚΑΙ ΕΙΚΟΝΑΣ</t>
  </si>
  <si>
    <t>ΕΞΟΠΛΙΣΜΟΣ ΓΙΑ ΑΞΙΟΠΟΙΗΣΗ ΥΠΟΛΕΙΜΜΑΤΩΝ ΞΥΛΕΙΑΣ</t>
  </si>
  <si>
    <t>ΕΡΓΑΛΕΙΑ ΥΛΟΤΟΜΙΑΣ, ΑΠΟΦΛΟΙΩΣΗΣ, ΤΕΜΑΧΙΣΜΟΥ, ΑΠΟΚΟΜΙΔΗΣ ΚΑΙ ΜΕΤΑΦΟΡΑΣ ΚΑΙ ΛΟΙΠΑ ΕΙΔΙΚΑ ΕΡΓΑΛΕΙΑ</t>
  </si>
  <si>
    <t>ΈΡΓΑ ΠΡΑΣΙΝΟΥ ΚΑΘΩΣ ΚΑΙ ΕΡΓΑ ΔΙΑΚΟΣΜΗΣΗΣ</t>
  </si>
  <si>
    <t>ΕΡΓΑΣΙΕΣ ΠΡΑΣΙΝΟΥ (ΔΕΝΔΡΟΦΥΤΕΥΣΕΙΣ, ΓΚΑΖΟΝ, Κ.ΛΠ.)</t>
  </si>
  <si>
    <t>ΕΡΓΑΣΙΕΣ ΠΡΑΣΙΝΟΥ ΔΕΝΔΡΟΦΥΤΕΥΣΕΙΣ, ΓΚΑΖΟΝ, ΚΑΘΩΣ ΚΑΙ ΕΡΓΑ ΔΙΑΚΟΣΜΗΣΗΣ</t>
  </si>
  <si>
    <t>ΑΓΟΡΑ ΣΥΓΚΡΟΤΗΜΑΤΟΣ ΨΥΧΡΗΣ ΕΚΘΛΙΨΗΣ ΕΛΑΙΟΛΑΔΟΥ</t>
  </si>
  <si>
    <r>
      <t>Μ.Μ. (m</t>
    </r>
    <r>
      <rPr>
        <b/>
        <vertAlign val="superscript"/>
        <sz val="8"/>
        <rFont val="Calibri"/>
        <family val="2"/>
        <charset val="161"/>
      </rPr>
      <t>2</t>
    </r>
    <r>
      <rPr>
        <b/>
        <sz val="8"/>
        <rFont val="Calibri"/>
        <family val="2"/>
        <charset val="161"/>
      </rPr>
      <t>)</t>
    </r>
  </si>
  <si>
    <t xml:space="preserve"> ΑΝΑΛΥΤΙΚΟΣ ΠΡΟΫΠΟΛΟΓΙΣΜΟΣ ΟΙΚΟΔΟΜΙΚΩΝ ΕΡΓΑΣΙΩΝ ΑΝΑ ΟΜΑΔΕΣ ΚΑΙ ΕΙΔΗ ΕΡΓΑΣΙΩΝ -  ΕΡΓΑ ΥΠΟΔΟΜΗΣ, ΠΕΡΙΒΑΛΛΟΝΤΟΣ ΧΩΡΟΥ </t>
  </si>
  <si>
    <t>ΓΕΝΙΚΟ ΣΥΝΟΛΟ  ΕΡΓΑΣΙΩΝ</t>
  </si>
  <si>
    <t>ΑΓΟΡΑ, ΚΑΤΑΣΚΕΥΗ Η ΒΕΛΤΙΩΣΗ ΑΚΙΝΗΤΟΥ</t>
  </si>
  <si>
    <t xml:space="preserve"> ΔΑΠΑΝΕΣ ΚΑΤΑΣΚΕΥΗΣ ΟΙΚΙΣΚΟΥ – ΑΠΟΘΗΚΗΣ (ΜΕΧΡΙ 40 Τ.Μ) ΓΙΑ ΕΠΕΝΔΥΣΕΙΣ ΤΟΥΡΙΣΤΙΚΩΝ ΚΑΤΑΛΥΜΑΤΩΝ</t>
  </si>
  <si>
    <t>ΟΔΟΙΠΟΡΙΚΑ, ΟΙ ΔΑΠΑΝΕΣ ΔΙΑΜΟΝΗΣ ΚΑΙ ΟΙ ΗΜΕΡΗΣΙΕΣ ΔΑΠΑΝΕΣ ΤΩΝ ΣΥΜΜΕΤΕΧΟΝΤΩΝ</t>
  </si>
  <si>
    <t>ΚΟΣΤΟΣ ΧΡΗΣΗΣ ΜΗΧΑΝΗΜΑΤΩΝ Η ΜΙΣΘΩΣΗ ΑΥΤΩΝ, ΕΔΑΦΩΝ ΚΑΙ ΛΟΙΠΩΝ ΠΑΓΙΩΝ ΓΙΑ ΤΗΝ ΑΝΑΠΤΥΞΗ ΠΙΛΟΤΙΚΗ ΔΟΚΙΜΗ ΤΩΝ ΑΠΟΤΕΛΕΣΜΑΤΩΝ ΤΗΣ ΠΡΑΞΗΣ</t>
  </si>
  <si>
    <t>ΧΩΡΟΙ ΑΠΟΘΗΚΕΥΣΗΣ</t>
  </si>
  <si>
    <t>ΔΑΠΑΝΕΣ ΑΝΤΙΚΑΤΑΣΤΑΣΗΣ ΤΩΝ ΓΕΩΡΓΩΝ ΣΤΗΝ ΕΚΜΕΤΑΛΛΕΥΣΗ</t>
  </si>
  <si>
    <t>ΔΑΠΑΝΕΣ ΔΙΟΡΓΑΝΩΣΗΣ ΚΑΙ ΕΚΤΕΛΕΣΗΣ ΕΝΕΡΓΕΙΩΝ ΜΕΤΑΦΟΡΑΣ ΓΝΩΣΕΩΝ, ΕΝΗΜΕΡΩΣΗΣ ΚΑΙ ΕΠΙΔΕΙΞΗΣ</t>
  </si>
  <si>
    <t>ΔΑΠΑΝΕΣ ΕΙΔΙΚΟΥ ΕΞΟΠΛΙΣΜΟΥ</t>
  </si>
  <si>
    <t>ΔΑΠΑΝΕΣ ΕΚΠΟΝΗΣΗΣ ΣΧΕΔΙΩΝ ΔΙΑΧΕΙΡΙΣΗΣ ΔΑΣΩΝ Η ΙΣΟΔΥΝΑΜΩΝ ΜΕΣΩΝ, ΔΙΑΧΕΙΡΙΣΤΙΚΕΣ  ΕΚΘΕΣΕΙΣ, ΠΙΝΑΚΕΣ ΥΛΟΤΟΜΙΑ</t>
  </si>
  <si>
    <t>ΖΩΑ ΣΥΡΣΗΣ ΚΑΙ ΦΟΡΤΟΥ</t>
  </si>
  <si>
    <t>ΔΑΠΑΝΕΣ ΚΑΤΑΣΚΕΥΗΣ ΟΙΚΙΣΚΟΥ – ΑΠΟΘΗΚΗΣ (ΜΕΧΡΙ 40 Τ.Μ) ΓΙΑ ΕΠΕΝΔΥΣΕΙΣ ΤΟΥΡΙΣΤΙΚΩΝ ΚΑΤΑΛΥΜΑΤΩΝ</t>
  </si>
  <si>
    <t>ΚΑΤΑΣΚΕΥΗ ΟΙΚΙΣΚΟΥ Η  ΣΥΓΚΕΚΡΙΜΕΝΟΥ ΧΩΡΟΥ ΓΙΑ ΤΙΣ ΑΝΑΓΚΕΣ ΦΥΛΑΞΗΣ ΤΗΣ ΠΡΑΞΗΣ ΜΕΧΡΙ ΕΠΙΦΑΝΕΙΑΣ ΕΙΚΟΣΙ ΤΕΤΡΑΓΩΝΙΚΩΝ ΜΕΤΡΩΝ (20 Τ.Μ.)</t>
  </si>
  <si>
    <t>ΛΕΙΤΟΥΡΓΙΚΕΣ ΔΑΠΑΝΕΣ ΠΟΥ ΠΡΟΚΥΠΤΟΥΝ ΑΠΟ ΤΗΝ ΟΡΓΑΝΩΣΗ ΤΗΣ ΜΟΡΦΗΣ ΣΥΝΕΡΓΑΣΙΑΣ, ΤΟ ΣΥΝΤΟΝΙΣΜΟ ΤΗΣ ΚΑΙ ΤΗΝ ΠΡΟΕΤΟΙΜΑΣΙΑ ΤΟΥ ΕΠΙΧΕΙΡΗΜΑΤΙΚΟΥ ΣΧΕΔΙΟΥ</t>
  </si>
  <si>
    <t>ΔΑΠΑΝΕΣ ΑΠΟΚΤΗΣΗΣ Ή ΑΝΑΠΤΥΞΗΣ ΛΟΓΙΣΜΙΚΟΥ, ΑΠΟΚΤΗΣΗΣ ΔΙΠΛΩΜΑΤΩΝ ΕΥΡΕΣΙΤΕΧΝΙΑΣ, ΑΔΕΙΩΝ, ΔΙΚΑΙΩΜΑΤΩΝ ΔΙΑΝΟΗΤΙΚΗΣ  ΙΔΙΟΚΤΗΣΙΑΣ, ΕΜΠΟΡΙΚΩΝ ΣΗΜΑΤΩΝ, ΔΗΜΙΟΥΡΓΙΑΣ  ΑΝΑΓΝΩΡΙΣΙΜΟΥ ΣΗΜΑΤΟΣ (ΕΤΙΚΕΤΑΣ) ΤΟΥ ΠΡΟΪΟΝΤΟΣ, ΕΡΕΥΝΑΣ ΑΓΟΡΑΣ ΓΙΑ ΤΗ ΔΙΑΜΟΡΦΩΣΗ ΤΗΣ ΕΙΚΟΝΑΣ ΤΟΥ ΠΡΟΪΟΝΤΟΣ (ΣΥΣΚΕΥΑΣΙΑ, ΣΗΜΑΝΣΗ)</t>
  </si>
  <si>
    <t>ΈΡΓΑ ΠΡΑΣΙΝΟΥ ΚΑΘΩΣ ΚΑΙ ΕΡΓΑ ΔΙΑΚΟΣΜΗΣΗΣ                                                                                                                                                          (Αφορά Υποδράσεις 19.2.2.3 και 19.2.3.3 )</t>
  </si>
  <si>
    <t xml:space="preserve"> ΚΑΤΑΣΚΕΥΗ ΟΙΚΙΣΚΟΥ Η  ΣΥΓΚΕΚΡΙΜΕΝΟΥ ΧΩΡΟΥ ΓΙΑ ΤΙΣ ΑΝΑΓΚΕΣ ΦΥΛΑΞΗΣ ΤΗΣ ΠΡΑΞΗΣ ΜΕΧΡΙ ΕΠΙΦΑΝΕΙΑΣ ΕΙΚΟΣΙ ΤΕΤΡΑΓΩΝΙΚΩΝ ΜΕΤΡΩΝ (20 Τ.Μ.)   (Αφορά Υποδράσεις 19.2.2.2, 19.2.2.4, 19.2.3.1 και 19.2.3.4)</t>
  </si>
  <si>
    <t>Προυπολογισμός κτιριακών εργασιών (σύνολα από το προηγούμενο αναλυτικό φύλλο)</t>
  </si>
  <si>
    <t>Αγορά γής</t>
  </si>
  <si>
    <t xml:space="preserve">Είναι επιλέξιμη δαπάνη η αγορά οικοδομημένης ή μη οικοδομημένης γης, σε περιπτώσεις πράξεων που περιλαμβάνουν κτιριακές υποδομές, καθώς και οι δαπάνες διαμόρφωσης του περιβάλλοντος χώρου προκειμένου να εξυπηρετούνται οι ανάγκες της επένδυσης, για ποσό μέχρι το 10 % των συνολικών επιλέξιμων δαπανών της πράξης. Για εγκαταλελειμμένες και πρώην βιομηχανικές εγκαταστάσεις που περιλαμβάνουν κτίρια, το όριο αυτό αυξάνεται στο 15 %. </t>
  </si>
  <si>
    <t xml:space="preserve"> ΑΓΟΡΑ - ΚΑΤΑΣΚΕΥΗ - ή ΒΕΛΤΙΩΣΗ ΑΚΙΝΗΤΟΥ</t>
  </si>
  <si>
    <t>ΔΑΠΑΝΕΣ ΠΡΟΩΘΗΣΗΣ ΤΩΝ ΑΠΟΤΕΛΕΣΜΑΤΩΝ ΤΟΥ ΕΠΙΧΕΙΡΗΜΑΤΙΚΟΥ ΣΧΕΔΙΟΥ     (Αφορά Υποδράσεις 19.2.7.3 και 19.2.7.7)</t>
  </si>
  <si>
    <t>;;;;;</t>
  </si>
  <si>
    <t>ΕΠΙΛΕΞΙΜΕΣ ΔΑΠΑΝΕΣ ΓΙΑ ΟΛΕΣ ΤΙΣ ΥΠΟΔΡΑΣΕΙΣ</t>
  </si>
  <si>
    <t xml:space="preserve">ΕΙΔΙΚΕΣ ΕΠΙΛΕΞΙΜΕΣ ΔΑΠΑΝΕΣ ΓΙΑ THN ΥΠΟΔΡΑΣH 19.2.1.1. </t>
  </si>
  <si>
    <t xml:space="preserve">ΕΠΙΠΛΕΟΝ ΕΠΙΛΕΞΙΜΕΣ ΔΑΠΑΝΕΣ ΓΙΑ ΥΠΟΔΡΑΣΕΙΣ 19.2.2.5. &amp; 19.2.3.5 </t>
  </si>
  <si>
    <t>ΕΠΙΠΛΕΟΝ ΕΠΙΛΕΞΙΜΕΣ ΔΑΠΑΝΕΣ ΓΙΑ ΥΠΟΔΡΑΣΕΙΣ 19.2.7.3. &amp; 19.2.7.7</t>
  </si>
  <si>
    <t>ΕΙΔΙΚΕΣ ΠΕΡΙΠΤΩΣΕΙΣ ΕΠΙΛΕΞΙΜΩΝ ΔΑΠΑΝΩΝ                                              (Αφορά Υποδράσεις 19.2.2.4, 19.2.3.1 και 19.2.3.4)</t>
  </si>
  <si>
    <t>ΓΕΝΙΚΟ ΣΥΝΟΛΟ ΠΡΟΥΠΟΛΟΓΙΣΜΟΥ ΑΙΤΗΣΗΣ ΣΤΗΡΙΞΗΣ</t>
  </si>
  <si>
    <t xml:space="preserve">ΕΠΙΠΛΕΟΝ ΕΠΙΛΕΞΙΜΕΣ ΔΑΠΑΝΕΣ ΓΙΑ ΤΙΣ ΥΠΟΔΡΑΣΕΙΣ 19.2.2.6  &amp; 19.2.3.1 </t>
  </si>
  <si>
    <t xml:space="preserve">ΔΑΠΑΝΕΣ ΠΟΥ ΣΧΕΤΙΖΟΝΤΑΙ ΜΕ ΤΗΝ ΔΙΑΜΟΡΦΩΣΗ ΧΩΡΩΝ ΠΡΟΒΟΛΗΣ, ΔΟΚΙΜΗΣ ΤΩΝ ΠΡΟΪΟΝΤΩΝ ΤΗΣ ΕΠΙΧΕΙΡΗΣΗΣ ΚΑΘΩΣ ΚΑΙ ΤΟΥ ΑΝΤΙΣΤΟΙΧΟΥ ΕΞΟΠΛΙΣΜΟΥ </t>
  </si>
  <si>
    <t>ΕΠΙΠΛΕΟΝ ΕΠΙΛΕΞΙΜΕΣ ΔΑΠΑΝΕΣ ΓΙΑ ΥΠΟΔΡΑΣΕΙΣ 19.2.2.3, 19.2.2.6 &amp; 19.2.3.3</t>
  </si>
  <si>
    <t>ΔΑΠΑΝΕΣ ΠΟΥ ΣΧΕΤΙΖΟΝΤΑΙ ΜΕ ΤΗΝ ΔΙΑΜΟΡΦΩΣΗ ΧΩΡΩΝ ΠΡΟΒΟΛΗΣ, ΔΟΚΙΜΗΣ ΤΩΝ ΠΡΟΪΟΝΤΩΝ ΤΗΣ ΕΠΙΧΕΙΡΗΣΗΣ ΚΑΘΩΣ ΚΑΙ ΤΟΥ ΑΝΤΙΣΤΟΙΧΟΥ ΕΞΟΠΛΙΣΜΟΥ (Αφορά Υποδράσεις 19.2.2.6 και 19.2.3.1 )</t>
  </si>
  <si>
    <t>ΕΡΓΑΣΙΕΣ ΠΡΑΣΙΝΟΥ (ΔΕΝΔΡΟΦΥΤΕΥΣΕΙΣ, ΓΚΑΖΟΝ, Κ.ΛΠ.)                                                                                                                                         (Αφορά Υποδράσεις 19.2.2.5 και 19.2.3.5 )</t>
  </si>
  <si>
    <t>ΕΡΓΑΣΙΕΣ ΠΡΑΣΙΝΟΥ ΔΕΝΔΡΟΦΥΤΕΥΣΕΙΣ, ΓΚΑΖΟΝ, ΚΑΘΩΣ ΚΑΙ ΕΡΓΑ ΔΙΑΚΟΣΜΗΣΗΣ                                                                                          (Αφορά Υποδράσεις 19.2.2.6 και 19.2.3.1 )</t>
  </si>
  <si>
    <t>ΑΓΟΡΑ ΣΥΓΚΡΟΤΗΜΑΤΟΣ ΨΥΧΡΗΣ ΕΚΘΛΙΨΗΣ ΕΛΑΙΟΛΑΔΟΥ                                                                                                                         (Αφορά Υποδράσεις 19.2.2.6 και 19.2.3.1 )</t>
  </si>
  <si>
    <t>I_11    ΣΥΓΚΕΝΤΡΩΤΙΚΟΣ ΠΙΝΑΚΑΣ ΔΑΠΑΝΩΝ</t>
  </si>
  <si>
    <t>Αμοιβές προσωπικού</t>
  </si>
  <si>
    <t>(ΣΤΟΙΧΕΙΑ ΠΡΟΣΩΠΙΚΟΥ)</t>
  </si>
  <si>
    <r>
      <t xml:space="preserve">Αμοιβές προσωπικού, συμπεριλαμβανομένων των επιβαρύνσεων της κοινωνικής ασφάλισης, πληρωτέες από τον δικαιούχο στο προσωπικό του, εφόσον αυτό προσελήφθη, για να εργασθεί αποκλειστικά για την υλοποίηση της επένδυσης και να απολυθεί με την ολοκλήρωσή του, </t>
    </r>
    <r>
      <rPr>
        <b/>
        <sz val="12"/>
        <color theme="1"/>
        <rFont val="Calibri"/>
        <family val="2"/>
        <charset val="161"/>
        <scheme val="minor"/>
      </rPr>
      <t>σε περίπτωση αυτεπιστασίας</t>
    </r>
    <r>
      <rPr>
        <sz val="12"/>
        <color theme="1"/>
        <rFont val="Calibri"/>
        <family val="2"/>
        <charset val="161"/>
        <scheme val="minor"/>
      </rPr>
      <t>. Στις περιπτώσεις πράξεων που ενισχύονται βάσει των κανονισμών (ΕΕ) 651/2014 (άρθρο 14)   οι ανωτέρω δαπάνες δεν είναι επιλέξιμες.</t>
    </r>
  </si>
  <si>
    <t>ΑΜΟΙΒΕΣ ΠΡΟΣΩΠΙΚΟΥ</t>
  </si>
  <si>
    <t>Απόκτηση πιστοποιητικών διασφάλισης ποιότητας, τα οποία είναι αναγνωρισμένα από διεθνή ή εθνικά πρότυπα. Στις δαπάνες αυτές περιλαμβάνονται οι δαπάνες συμβούλου και πιστοποίησης.
Στις περιπτώσεις ενισχύσεων που χορηγούνται δυνάμει του άρθρου 14 του ΚΑΝ 651/2014, προκειμένου να πληρείται η απαίτηση περί χαρακτήρα κινήτρου δεν είναι επιλέξιμες οι δαπάνες που αφορούν σε Εφαρμογή συστημάτων διαχείρισης και ποιοτικών σημάτων που είναι υποχρεωτικά από την κείμενη νομοθεσία να διαθέτουν οι προς ενίσχυση επιχειρήσεις.</t>
  </si>
  <si>
    <t xml:space="preserve">Επίσης  ο εξοπλισμός παραγωγής ενέργειας ανανεώσιμων πηγών ενέργειας, εξοικονόμησης ύδατος και επεξεργασίας αποβλήτων εφόσον αντιστοιχούν στην δυναμικότητα ή της ανάγκες της μονάδας και δεν αποτελούν μεμονωμένη δαπάνη αλλά συμπληρωματική δαπάνη σε παραγωγικές επενδύσεις. Σε περίπτωση χρήσης του αρ. 14 του Καν. ΕΕ 651/2014 δεν είναι επιλέξιμες οι ενισχύσεις για παραγωγή ενέργειας και επομένως ο εξοπλισμός παραγωγής ενέργειας από ανανεώσιμες πηγές ενέργειας. </t>
  </si>
  <si>
    <t>Οχήματα μεταφοράς προϊόντων ειδικού τύπου τα οποία, σύμφωνα με την εθνική νομοθεσία, θεωρούνται απαραίτητα για την λειτουργία της επένδυσης. Το ύψος της δαπάνης για την αγορά οχημάτων ειδικού τύπου δεν μπορεί να υπερβαίνει το 10% του προϋπολογισμού του επενδυτικού σχεδίου
Ειδικότερα για τις Υποδράσεις 19.2.2.5 και 19.2.3.5 αφορά αγορά οχημάτων ειδικού τύπου που συνδέονται με τον σκοπό της επένδυσης (π.χ ειδικά οχήματα μεταφοράς ΑΜΕΑ σε επενδύσεις συνδεόμενες με την υγεία.)</t>
  </si>
  <si>
    <t>Μέσα εσωτερικής μεταφοράς που καλύπτουν τις ανάγκες της επένδυσης.  Δεν είναι επιλέξιμα οχήματα μεταφοράς προσωπικού ή πελατών, εκτός αν σε επιμέρους υποδράσεις περιγράφεται διαφορετικά. Σε περίπτωση χρήσης του Καν Ε.Ε. 1407/2014, δεν είναι επιλέξιμες οι δαπάνες για την απόκτηση οχημάτων σε επιχειρήσεις που εκτελούν οδικές εμπορευματικές μεταφορές.
Προσοχή : Η αγορά οχημάτων μεταφοράς πελατών για τις επιχειρήσεις εναλλακτικού/θεματικού τουρισμού καταχωρίζεται στην Κατηγορία " Δαπάνες ειδικού εξοπλισμού" των υποδράσεων 19.2.2.3. και  19.2.3.3</t>
  </si>
  <si>
    <r>
      <t xml:space="preserve">Γενικές δαπάνες συνδεόμενες με τις εγκαταστάσεις και τον εξοπλισμό της μονάδας, όπως αμοιβές αρχιτεκτόνων, </t>
    </r>
    <r>
      <rPr>
        <b/>
        <sz val="12"/>
        <color theme="1"/>
        <rFont val="Calibri"/>
        <family val="2"/>
        <charset val="161"/>
        <scheme val="minor"/>
      </rPr>
      <t>μηχανικών και συμβούλων</t>
    </r>
    <r>
      <rPr>
        <sz val="12"/>
        <color theme="1"/>
        <rFont val="Calibri"/>
        <family val="2"/>
        <charset val="161"/>
        <scheme val="minor"/>
      </rPr>
      <t xml:space="preserve">, αμοιβές για συμβουλές σχετικά με την περιβαλλοντική και οικονομική βιωσιμότητα, συμπεριλαμβανομένων των δαπανών για μελέτες σκοπιμότητας. Οι δαπάνες αυτές δεν μπορούν να υπερβαίνουν το 10% του Συνολικού Κόστους της πράξης. Από τις ανωτέρω δαπάνες όταν γίνεται χρήση του αρ. 14 του Καν. Ε.Ε. 651/2014, επιλέξιμες δύναται να είναι μόνο όσες πληρούν τις προϋποθέσεις του Άρθρου 4 σημείο II Γii9 της πρόσκλησης και μπορεί να θεωρηθούν άυλα στοιχεία ενεργητικού. Επίσης στις δαπάνες αυτές δύναται να συμπεριλαμβάνεται και </t>
    </r>
    <r>
      <rPr>
        <b/>
        <sz val="12"/>
        <color theme="1"/>
        <rFont val="Calibri"/>
        <family val="2"/>
        <charset val="161"/>
        <scheme val="minor"/>
      </rPr>
      <t>συμβουλευτικές υπηρεσίες για την υποβολή και την τεχνική υποστήριξη της αίτησης στήριξης.</t>
    </r>
    <r>
      <rPr>
        <sz val="12"/>
        <color theme="1"/>
        <rFont val="Calibri"/>
        <family val="2"/>
        <charset val="161"/>
        <scheme val="minor"/>
      </rPr>
      <t xml:space="preserve"> Στις περιπτώσεις πράξεων που ενισχύονται βάσει των κανονισμών (ΕΕ) 651/2014 οι δαπάνες συμβουλευτικών υπηρεσιών για την υποβολή και την τεχνική υποστήριξη της αίτησης στήριξης δεν είναι επιλέξιμες.</t>
    </r>
  </si>
  <si>
    <t>Δαπάνες προβολής, όπως ιστοσελίδα, έντυπα, διαφήμιση και συμμετοχή σε εκθέσεις και μέχρι το 10% του συνολικού κόστους της πράξης. Στις περιπτώσεις πράξεων που ενισχύονται βάσει των κανονισμών (ΕΕ) 651/2014 (άρθρο 14)   οι ανωτέρω δαπάνες δεν είναι επιλέξιμες.
Όσον αφορά στην υποδράση  19.2.2.3  ορίζεται το ποσό των είκοσι χιλιάδων ΕΥΡΩ (20.000 ΕΥΡΩ)  ως μέγιστο όριο επιλέξιμων δαπανών σε περιπτώσεις δικαιούχων που υποβάλλουν πρόταση η οποία θα αφορά αποκλειστικά δαπάνες προβολής της περιοχής (όπως ιστοσελίδα, συμμετοχή σε εκθέσεις κλπ) και δεν θα περιλαμβάνει κατασκευή ή βελτίωση κτιριακών υποδομών.</t>
  </si>
  <si>
    <t>Δαπάνες σύνδεσης με Οργανισμούς Κοινής Ωφέλειας (ΟΚΩ) όπως ενδεικτικά ΔΕΗ, ύδρευση, αποχέτευση, τηλεφωνοδότηση κλπ, εντός των ορίων του οικοπέδου. Στις περιπτώσεις πράξεων που ενισχύονται βάσει των κανονισμών (ΕΕ) 651/2014 (άρθρο 14)   οι ανωτέρω δαπάνες δεν είναι επιλέξιμες.</t>
  </si>
  <si>
    <t>Ασφαλιστήριο συμβόλαιο κατά παντός κινδύνου, κατά τη διάρκεια των εργασιών της επένδυσης (υποχρεωτική ασφάλιση). Στις περιπτώσεις πράξεων που ενισχύονται βάσει των κανονισμών (ΕΕ) 651/2014 (άρθρο 14) οι ανωτέρω δαπάνες δεν είναι επιλέξιμες.</t>
  </si>
  <si>
    <t>Δαπάνες που σχετίζονται με την διαμόρφωση χώρων προβολής, δοκιμής των προϊόντων της επιχείρησης  καθώς και του αντίστοιχου εξοπλισμού (όπως εξοπλισμός αναπαραγωγής ήχου και εικόνας) που απαιτείται σε περίπτωση που η επιχείρηση διατηρεί ή δημιουργεί χώρο  επισκέψιμο για το κοινό και επιχειρηματίες.
Στις περιπτώσεις πράξεων που ενισχύονται βάσει του Καν. ΕΕ 1407/2013 θα πρέπει οπωσδήποτε να πληροίτε το σημείο Ι.Α.2 του άρθρου 4 της πρόσκλησης.</t>
  </si>
  <si>
    <t>Εργασίες πράσινου δενδροφυτεύσεις, γκαζόν, καθώς και έργα διακόσμησης (εντός του λειτουργικού χώρου της επιχείρησης) σε περίπτωση που η επιχείρηση διατηρεί ή δημιουργεί χώρο  επισκέψιμο για το κοινό και επιχειρηματίες.
Στις περιπτώσεις πράξεων που ενισχύονται βάσει του Καν. ΕΕ 1407/2013 θα πρέπει οπωσδήποτε να πληροίτε το σημείο Ι.Α.2 του άρθρου 4 της πρόσκλησης.</t>
  </si>
  <si>
    <t xml:space="preserve">Η αγορά συγκροτήματος ψυχρής έκθλιψης Ελαιολάδου, μέχρι του ποσού των 30.000. Η δαπάνη αυτή αφορά αποκλειστικά ενεργούς ή επαγγελματίες αγρότες, μόνο για την ιδία παραγωγή τους  και το τελικό προϊόν θα πρέπει να είναι τυποποιημένο σε συσκευασίες μέχρι πέντε (5) λίτρων. </t>
  </si>
  <si>
    <t>Δαπάνες ειδικού εξοπλισμού όπως η αγορά- κατασκευή παραδοσιακών ξύλινων σκαφών, λοιπών σκαφών για εξυπηρέτηση τουριστικών δραστηριοτήτων, αγορά αλόγων για δραστηριότητες περιήγησης, αγορά οχημάτων μεταφοράς πελατών για τις επιχειρήσεις εναλλακτικού/θεματικού τουρισμού και εφόσον τεκμηριώνεται πλήρως η αναγκαιότητά τους και μέχρι του ποσού των 30.000€ για τα οχήματα αυτά.</t>
  </si>
  <si>
    <t>Κατασκευή οικίσκου – αποθήκης για τις ανάγκες φύλαξης – εξυπηρέτησης της επένδυσης, μέχρι 40 τ.μ, μόνο για επενδύσεις τουριστικών καταλυμάτων</t>
  </si>
  <si>
    <t>Έργα πρασίνου καθώς και έργα διακόσμησης (εφόσον αποτελούν λειτουργικό τμήμα της επιχείρησης).</t>
  </si>
  <si>
    <t>Εργασίες πράσινου (δενδροφυτεύσεις, γκαζόν, κ.λπ.) εφόσον αποτελούν λειτουργικό τμήμα της επιχείρησης.</t>
  </si>
</sst>
</file>

<file path=xl/styles.xml><?xml version="1.0" encoding="utf-8"?>
<styleSheet xmlns="http://schemas.openxmlformats.org/spreadsheetml/2006/main" xmlns:mc="http://schemas.openxmlformats.org/markup-compatibility/2006" xmlns:x14ac="http://schemas.microsoft.com/office/spreadsheetml/2009/9/ac" mc:Ignorable="x14ac">
  <fonts count="45" x14ac:knownFonts="1">
    <font>
      <sz val="11"/>
      <color theme="1"/>
      <name val="Calibri"/>
      <family val="2"/>
      <charset val="161"/>
      <scheme val="minor"/>
    </font>
    <font>
      <b/>
      <sz val="11"/>
      <name val="Calibri"/>
      <family val="2"/>
      <charset val="161"/>
    </font>
    <font>
      <b/>
      <sz val="10"/>
      <name val="Calibri"/>
      <family val="2"/>
      <charset val="161"/>
    </font>
    <font>
      <b/>
      <vertAlign val="superscript"/>
      <sz val="10"/>
      <name val="Calibri"/>
      <family val="2"/>
      <charset val="161"/>
    </font>
    <font>
      <sz val="10"/>
      <name val="Calibri"/>
      <family val="2"/>
      <charset val="161"/>
    </font>
    <font>
      <sz val="10"/>
      <name val="Arial"/>
      <family val="2"/>
      <charset val="161"/>
    </font>
    <font>
      <b/>
      <sz val="9"/>
      <name val="Calibri"/>
      <family val="2"/>
      <charset val="161"/>
      <scheme val="minor"/>
    </font>
    <font>
      <sz val="9"/>
      <name val="Calibri"/>
      <family val="2"/>
      <charset val="161"/>
      <scheme val="minor"/>
    </font>
    <font>
      <b/>
      <sz val="8"/>
      <name val="Calibri"/>
      <family val="2"/>
      <charset val="161"/>
      <scheme val="minor"/>
    </font>
    <font>
      <sz val="12"/>
      <name val="Arial"/>
      <family val="2"/>
      <charset val="161"/>
    </font>
    <font>
      <sz val="11"/>
      <color rgb="FF000000"/>
      <name val="Calibri"/>
      <family val="2"/>
      <charset val="161"/>
      <scheme val="minor"/>
    </font>
    <font>
      <b/>
      <sz val="12"/>
      <color rgb="FF000000"/>
      <name val="Calibri"/>
      <family val="2"/>
      <charset val="161"/>
      <scheme val="minor"/>
    </font>
    <font>
      <b/>
      <sz val="11"/>
      <color rgb="FF000000"/>
      <name val="Calibri"/>
      <family val="2"/>
      <charset val="161"/>
      <scheme val="minor"/>
    </font>
    <font>
      <sz val="11"/>
      <color theme="1"/>
      <name val="Calibri"/>
      <family val="2"/>
      <charset val="161"/>
      <scheme val="minor"/>
    </font>
    <font>
      <b/>
      <u/>
      <sz val="12"/>
      <name val="Arial"/>
      <family val="2"/>
      <charset val="161"/>
    </font>
    <font>
      <sz val="10"/>
      <name val="Calibri"/>
      <family val="2"/>
      <charset val="161"/>
      <scheme val="minor"/>
    </font>
    <font>
      <b/>
      <sz val="12"/>
      <name val="Arial"/>
      <family val="2"/>
      <charset val="161"/>
    </font>
    <font>
      <b/>
      <sz val="11"/>
      <name val="Arial"/>
      <family val="2"/>
      <charset val="161"/>
    </font>
    <font>
      <sz val="11"/>
      <name val="Arial"/>
      <family val="2"/>
      <charset val="161"/>
    </font>
    <font>
      <b/>
      <sz val="10"/>
      <name val="Arial"/>
      <family val="2"/>
      <charset val="161"/>
    </font>
    <font>
      <b/>
      <sz val="10"/>
      <name val="Calibri"/>
      <family val="2"/>
      <charset val="161"/>
      <scheme val="minor"/>
    </font>
    <font>
      <b/>
      <sz val="10"/>
      <color theme="4" tint="-0.499984740745262"/>
      <name val="Calibri"/>
      <family val="2"/>
      <charset val="161"/>
      <scheme val="minor"/>
    </font>
    <font>
      <sz val="10"/>
      <color theme="4" tint="-0.499984740745262"/>
      <name val="Calibri"/>
      <family val="2"/>
      <charset val="161"/>
      <scheme val="minor"/>
    </font>
    <font>
      <b/>
      <sz val="14"/>
      <name val="Calibri"/>
      <family val="2"/>
      <charset val="161"/>
      <scheme val="minor"/>
    </font>
    <font>
      <sz val="9"/>
      <color indexed="10"/>
      <name val="Calibri"/>
      <family val="2"/>
      <charset val="161"/>
      <scheme val="minor"/>
    </font>
    <font>
      <vertAlign val="superscript"/>
      <sz val="10"/>
      <name val="Calibri"/>
      <family val="2"/>
      <charset val="161"/>
      <scheme val="minor"/>
    </font>
    <font>
      <sz val="12"/>
      <color rgb="FF000000"/>
      <name val="Microsoft Sans Serif"/>
      <family val="2"/>
      <charset val="161"/>
    </font>
    <font>
      <sz val="12"/>
      <color theme="1"/>
      <name val="Calibri"/>
      <family val="2"/>
      <charset val="161"/>
      <scheme val="minor"/>
    </font>
    <font>
      <sz val="8"/>
      <name val="Arial"/>
      <family val="2"/>
      <charset val="161"/>
    </font>
    <font>
      <b/>
      <u/>
      <sz val="15"/>
      <name val="Arial"/>
      <family val="2"/>
      <charset val="161"/>
    </font>
    <font>
      <b/>
      <sz val="16"/>
      <color theme="1"/>
      <name val="Calibri"/>
      <family val="2"/>
      <charset val="161"/>
    </font>
    <font>
      <b/>
      <sz val="13"/>
      <name val="Arial"/>
      <family val="2"/>
      <charset val="161"/>
    </font>
    <font>
      <b/>
      <sz val="12"/>
      <color theme="1"/>
      <name val="Times New Roman"/>
      <family val="1"/>
      <charset val="161"/>
    </font>
    <font>
      <sz val="12"/>
      <color theme="1"/>
      <name val="Times New Roman"/>
      <family val="1"/>
      <charset val="161"/>
    </font>
    <font>
      <b/>
      <sz val="12"/>
      <name val="Calibri"/>
      <family val="2"/>
      <charset val="161"/>
      <scheme val="minor"/>
    </font>
    <font>
      <b/>
      <sz val="8"/>
      <name val="Calibri"/>
      <family val="2"/>
      <charset val="161"/>
    </font>
    <font>
      <b/>
      <vertAlign val="superscript"/>
      <sz val="8"/>
      <name val="Calibri"/>
      <family val="2"/>
      <charset val="161"/>
    </font>
    <font>
      <sz val="8"/>
      <name val="Calibri"/>
      <family val="2"/>
      <charset val="161"/>
      <scheme val="minor"/>
    </font>
    <font>
      <sz val="11"/>
      <color rgb="FFFF0000"/>
      <name val="Calibri"/>
      <family val="2"/>
      <charset val="161"/>
      <scheme val="minor"/>
    </font>
    <font>
      <sz val="12"/>
      <color rgb="FF002060"/>
      <name val="Calibri"/>
      <family val="2"/>
      <charset val="161"/>
      <scheme val="minor"/>
    </font>
    <font>
      <b/>
      <sz val="11"/>
      <color theme="1"/>
      <name val="Calibri"/>
      <family val="2"/>
      <charset val="161"/>
      <scheme val="minor"/>
    </font>
    <font>
      <b/>
      <sz val="11"/>
      <color rgb="FFFF0000"/>
      <name val="Calibri"/>
      <family val="2"/>
      <charset val="161"/>
      <scheme val="minor"/>
    </font>
    <font>
      <b/>
      <sz val="10"/>
      <color theme="1"/>
      <name val="Calibri"/>
      <family val="2"/>
      <charset val="161"/>
    </font>
    <font>
      <sz val="10"/>
      <color theme="1"/>
      <name val="Calibri"/>
      <family val="2"/>
      <charset val="161"/>
    </font>
    <font>
      <b/>
      <sz val="12"/>
      <color theme="1"/>
      <name val="Calibri"/>
      <family val="2"/>
      <charset val="161"/>
      <scheme val="minor"/>
    </font>
  </fonts>
  <fills count="9">
    <fill>
      <patternFill patternType="none"/>
    </fill>
    <fill>
      <patternFill patternType="gray125"/>
    </fill>
    <fill>
      <patternFill patternType="solid">
        <fgColor rgb="FFFFFF00"/>
        <bgColor indexed="64"/>
      </patternFill>
    </fill>
    <fill>
      <patternFill patternType="lightGray">
        <fgColor rgb="FFFFFFFF"/>
        <bgColor rgb="FFFFFFFF"/>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50"/>
        <bgColor indexed="64"/>
      </patternFill>
    </fill>
    <fill>
      <patternFill patternType="lightGray">
        <fgColor indexed="9"/>
        <bgColor indexed="9"/>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s>
  <cellStyleXfs count="2">
    <xf numFmtId="0" fontId="0" fillId="0" borderId="0"/>
    <xf numFmtId="0" fontId="5" fillId="0" borderId="0"/>
  </cellStyleXfs>
  <cellXfs count="156">
    <xf numFmtId="0" fontId="0" fillId="0" borderId="0" xfId="0"/>
    <xf numFmtId="0" fontId="4" fillId="3" borderId="1" xfId="0" applyFont="1" applyFill="1" applyBorder="1" applyAlignment="1">
      <alignment horizontal="justify" vertical="center"/>
    </xf>
    <xf numFmtId="0" fontId="4" fillId="0" borderId="1" xfId="0" applyFont="1" applyBorder="1" applyAlignment="1">
      <alignment horizontal="justify" vertical="center"/>
    </xf>
    <xf numFmtId="0" fontId="2" fillId="4" borderId="1" xfId="0" applyFont="1" applyFill="1" applyBorder="1" applyAlignment="1">
      <alignment horizontal="justify" vertical="center" wrapText="1"/>
    </xf>
    <xf numFmtId="0" fontId="2" fillId="3" borderId="1" xfId="0" applyFont="1" applyFill="1" applyBorder="1" applyAlignment="1">
      <alignment horizontal="justify" vertical="center"/>
    </xf>
    <xf numFmtId="0" fontId="1"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justify" vertical="center" wrapText="1"/>
    </xf>
    <xf numFmtId="0" fontId="2" fillId="4" borderId="1" xfId="0" applyFont="1" applyFill="1" applyBorder="1" applyAlignment="1">
      <alignment horizontal="left" vertical="center" wrapText="1"/>
    </xf>
    <xf numFmtId="0" fontId="7" fillId="0" borderId="0" xfId="1" applyFont="1" applyAlignment="1">
      <alignment vertical="center" wrapText="1"/>
    </xf>
    <xf numFmtId="0" fontId="9" fillId="0" borderId="0" xfId="0" applyFont="1" applyAlignment="1">
      <alignment horizontal="center" vertical="center" wrapText="1"/>
    </xf>
    <xf numFmtId="0" fontId="15" fillId="0" borderId="0" xfId="1" applyFont="1" applyAlignment="1">
      <alignment vertical="center" wrapText="1"/>
    </xf>
    <xf numFmtId="0" fontId="8" fillId="0" borderId="1" xfId="0" applyFont="1" applyBorder="1" applyAlignment="1">
      <alignment horizontal="center" vertical="center" wrapText="1"/>
    </xf>
    <xf numFmtId="4" fontId="22"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15" fillId="0" borderId="1" xfId="1" applyFont="1" applyBorder="1" applyAlignment="1">
      <alignment vertical="center" wrapText="1"/>
    </xf>
    <xf numFmtId="4" fontId="4" fillId="7" borderId="1" xfId="0" applyNumberFormat="1" applyFont="1" applyFill="1" applyBorder="1" applyAlignment="1">
      <alignment horizontal="center" vertical="center"/>
    </xf>
    <xf numFmtId="0" fontId="7" fillId="4" borderId="1" xfId="1" applyFont="1" applyFill="1" applyBorder="1" applyAlignment="1">
      <alignment horizontal="center" vertical="center" wrapText="1"/>
    </xf>
    <xf numFmtId="0" fontId="15" fillId="4" borderId="1" xfId="1" applyFont="1" applyFill="1" applyBorder="1" applyAlignment="1">
      <alignment horizontal="center" vertical="center" wrapText="1"/>
    </xf>
    <xf numFmtId="4" fontId="20" fillId="4" borderId="1" xfId="1" applyNumberFormat="1" applyFont="1" applyFill="1" applyBorder="1" applyAlignment="1">
      <alignment horizontal="center" vertical="center" wrapText="1"/>
    </xf>
    <xf numFmtId="0" fontId="7" fillId="0" borderId="1" xfId="1" applyFont="1" applyBorder="1" applyAlignment="1">
      <alignment horizontal="center" vertical="center" wrapText="1"/>
    </xf>
    <xf numFmtId="0" fontId="15" fillId="0" borderId="1" xfId="1" applyFont="1" applyFill="1" applyBorder="1" applyAlignment="1">
      <alignment horizontal="center" vertical="center"/>
    </xf>
    <xf numFmtId="0" fontId="15" fillId="0" borderId="1" xfId="1" applyFont="1" applyFill="1" applyBorder="1" applyAlignment="1">
      <alignment horizontal="left" vertical="center" wrapText="1"/>
    </xf>
    <xf numFmtId="4" fontId="15" fillId="0" borderId="1" xfId="1" applyNumberFormat="1" applyFont="1" applyFill="1" applyBorder="1" applyAlignment="1">
      <alignment horizontal="center" vertical="center"/>
    </xf>
    <xf numFmtId="4" fontId="15" fillId="0" borderId="1" xfId="1" applyNumberFormat="1" applyFont="1" applyBorder="1" applyAlignment="1">
      <alignment horizontal="center" vertical="center" wrapText="1"/>
    </xf>
    <xf numFmtId="0" fontId="7" fillId="0" borderId="1" xfId="1" applyFont="1" applyBorder="1" applyAlignment="1">
      <alignment vertical="center" wrapText="1"/>
    </xf>
    <xf numFmtId="0" fontId="20" fillId="0" borderId="1" xfId="1" applyFont="1" applyBorder="1" applyAlignment="1">
      <alignment horizontal="center" vertical="center" wrapText="1"/>
    </xf>
    <xf numFmtId="4" fontId="15" fillId="0" borderId="1" xfId="1" applyNumberFormat="1" applyFont="1" applyBorder="1" applyAlignment="1">
      <alignment vertical="center" wrapText="1"/>
    </xf>
    <xf numFmtId="0" fontId="24" fillId="0" borderId="1" xfId="1" applyFont="1" applyBorder="1" applyAlignment="1">
      <alignment horizontal="center" vertical="center" wrapText="1"/>
    </xf>
    <xf numFmtId="0" fontId="15" fillId="0" borderId="0" xfId="1" applyFont="1" applyAlignment="1">
      <alignment horizontal="center" vertical="center" wrapText="1"/>
    </xf>
    <xf numFmtId="0" fontId="20" fillId="0" borderId="1" xfId="1" applyFont="1" applyBorder="1" applyAlignment="1">
      <alignment horizontal="left" vertical="center" wrapText="1"/>
    </xf>
    <xf numFmtId="0" fontId="11" fillId="4" borderId="1" xfId="0" applyFont="1" applyFill="1" applyBorder="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center" vertical="center" wrapText="1"/>
    </xf>
    <xf numFmtId="0" fontId="9" fillId="0" borderId="0" xfId="0" applyFont="1" applyAlignment="1">
      <alignment horizontal="center" vertical="center" wrapText="1"/>
    </xf>
    <xf numFmtId="0" fontId="19" fillId="0" borderId="0" xfId="0" applyFont="1" applyAlignment="1">
      <alignment vertical="center" wrapText="1"/>
    </xf>
    <xf numFmtId="0" fontId="32" fillId="0" borderId="8" xfId="0" applyFont="1" applyBorder="1" applyAlignment="1">
      <alignment vertical="top" wrapText="1"/>
    </xf>
    <xf numFmtId="0" fontId="33" fillId="0" borderId="8" xfId="0" applyFont="1" applyBorder="1" applyAlignment="1">
      <alignment vertical="top" wrapText="1"/>
    </xf>
    <xf numFmtId="0" fontId="0" fillId="0" borderId="0" xfId="0" applyAlignment="1">
      <alignment horizontal="center" vertical="center"/>
    </xf>
    <xf numFmtId="0" fontId="0" fillId="0" borderId="0" xfId="0" applyAlignment="1">
      <alignment horizontal="center"/>
    </xf>
    <xf numFmtId="0" fontId="0" fillId="0" borderId="0" xfId="0" applyAlignment="1">
      <alignment wrapText="1"/>
    </xf>
    <xf numFmtId="0" fontId="35" fillId="4" borderId="1" xfId="0" applyFont="1" applyFill="1" applyBorder="1" applyAlignment="1">
      <alignment horizontal="center" vertical="center" wrapText="1"/>
    </xf>
    <xf numFmtId="0" fontId="37" fillId="0" borderId="0" xfId="1" applyFont="1" applyAlignment="1">
      <alignment vertical="center" wrapText="1"/>
    </xf>
    <xf numFmtId="0" fontId="23" fillId="0" borderId="0" xfId="1" applyFont="1" applyBorder="1" applyAlignment="1">
      <alignment horizontal="center" vertical="center" wrapText="1"/>
    </xf>
    <xf numFmtId="0" fontId="8" fillId="0" borderId="0" xfId="1" applyFont="1" applyBorder="1" applyAlignment="1">
      <alignment horizontal="center" vertical="center" wrapText="1"/>
    </xf>
    <xf numFmtId="0" fontId="13" fillId="0" borderId="0" xfId="0" applyFont="1" applyBorder="1" applyAlignment="1">
      <alignment vertical="center" wrapText="1"/>
    </xf>
    <xf numFmtId="0" fontId="15" fillId="0" borderId="0" xfId="1" applyFont="1" applyBorder="1" applyAlignment="1">
      <alignment vertical="center" wrapText="1"/>
    </xf>
    <xf numFmtId="4" fontId="21" fillId="2" borderId="1" xfId="0" applyNumberFormat="1" applyFont="1" applyFill="1" applyBorder="1" applyAlignment="1">
      <alignment horizontal="center" vertical="center"/>
    </xf>
    <xf numFmtId="0" fontId="15" fillId="0" borderId="1" xfId="1" applyFont="1" applyBorder="1" applyAlignment="1">
      <alignment horizontal="left" vertical="center" wrapText="1"/>
    </xf>
    <xf numFmtId="0" fontId="0" fillId="0" borderId="0" xfId="0" applyFont="1"/>
    <xf numFmtId="0" fontId="10" fillId="8" borderId="1" xfId="0" applyFont="1" applyFill="1" applyBorder="1" applyAlignment="1">
      <alignment horizontal="left" vertical="center" wrapText="1"/>
    </xf>
    <xf numFmtId="4" fontId="4" fillId="0" borderId="1" xfId="0" applyNumberFormat="1" applyFont="1" applyBorder="1" applyAlignment="1">
      <alignment horizontal="right" vertical="center"/>
    </xf>
    <xf numFmtId="4" fontId="4" fillId="3" borderId="1" xfId="0" applyNumberFormat="1" applyFont="1" applyFill="1" applyBorder="1" applyAlignment="1">
      <alignment horizontal="right" vertical="center"/>
    </xf>
    <xf numFmtId="4" fontId="2" fillId="4" borderId="1" xfId="0" applyNumberFormat="1" applyFont="1" applyFill="1" applyBorder="1" applyAlignment="1">
      <alignment horizontal="right" vertical="center" wrapText="1"/>
    </xf>
    <xf numFmtId="4" fontId="20" fillId="4" borderId="1" xfId="1" applyNumberFormat="1" applyFont="1" applyFill="1" applyBorder="1" applyAlignment="1">
      <alignment horizontal="right" vertical="center" wrapText="1"/>
    </xf>
    <xf numFmtId="4" fontId="4" fillId="7" borderId="1" xfId="0" applyNumberFormat="1" applyFont="1" applyFill="1" applyBorder="1" applyAlignment="1">
      <alignment horizontal="right" vertical="center"/>
    </xf>
    <xf numFmtId="0" fontId="38" fillId="8" borderId="1" xfId="0" applyFont="1" applyFill="1" applyBorder="1" applyAlignment="1">
      <alignment horizontal="left" vertical="center" wrapText="1"/>
    </xf>
    <xf numFmtId="0" fontId="0" fillId="0" borderId="0" xfId="0" applyFill="1"/>
    <xf numFmtId="0" fontId="38" fillId="2" borderId="0" xfId="0" applyFont="1" applyFill="1"/>
    <xf numFmtId="0" fontId="2" fillId="4" borderId="1" xfId="0" applyFont="1" applyFill="1" applyBorder="1" applyAlignment="1">
      <alignment horizontal="center" vertical="center" wrapText="1"/>
    </xf>
    <xf numFmtId="0" fontId="2" fillId="4" borderId="1" xfId="0" applyFont="1" applyFill="1" applyBorder="1" applyAlignment="1">
      <alignment horizontal="justify" vertical="center" wrapText="1"/>
    </xf>
    <xf numFmtId="0" fontId="40" fillId="2" borderId="1" xfId="0" applyFont="1" applyFill="1" applyBorder="1" applyAlignment="1">
      <alignment wrapText="1"/>
    </xf>
    <xf numFmtId="0" fontId="40" fillId="2" borderId="1" xfId="0" applyFont="1" applyFill="1" applyBorder="1" applyAlignment="1">
      <alignment vertical="center" wrapText="1"/>
    </xf>
    <xf numFmtId="0" fontId="0" fillId="0" borderId="0" xfId="0" applyAlignment="1">
      <alignment vertical="center"/>
    </xf>
    <xf numFmtId="0" fontId="38"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41" fillId="2" borderId="1" xfId="0" applyFont="1" applyFill="1" applyBorder="1" applyAlignment="1">
      <alignment horizontal="left" vertical="center" wrapText="1"/>
    </xf>
    <xf numFmtId="0" fontId="0" fillId="0" borderId="0" xfId="0" applyFill="1" applyAlignment="1">
      <alignment vertical="center"/>
    </xf>
    <xf numFmtId="0" fontId="43" fillId="3" borderId="1" xfId="0" applyFont="1" applyFill="1" applyBorder="1" applyAlignment="1">
      <alignment horizontal="justify" vertical="center"/>
    </xf>
    <xf numFmtId="0" fontId="42" fillId="3" borderId="1" xfId="0" applyFont="1" applyFill="1" applyBorder="1" applyAlignment="1">
      <alignment horizontal="justify" vertical="center"/>
    </xf>
    <xf numFmtId="0" fontId="2" fillId="4" borderId="1" xfId="0" applyFont="1" applyFill="1" applyBorder="1" applyAlignment="1">
      <alignment horizontal="right" vertical="center" wrapText="1"/>
    </xf>
    <xf numFmtId="4" fontId="10" fillId="0" borderId="1" xfId="0" applyNumberFormat="1" applyFont="1" applyFill="1" applyBorder="1" applyAlignment="1">
      <alignment horizontal="right" vertical="center" wrapText="1"/>
    </xf>
    <xf numFmtId="4" fontId="10" fillId="2" borderId="1" xfId="0" applyNumberFormat="1" applyFont="1" applyFill="1" applyBorder="1" applyAlignment="1">
      <alignment horizontal="right" vertical="center" wrapText="1"/>
    </xf>
    <xf numFmtId="0" fontId="2" fillId="2" borderId="1" xfId="0" applyFont="1" applyFill="1" applyBorder="1" applyAlignment="1">
      <alignment horizontal="right" vertical="center" wrapText="1"/>
    </xf>
    <xf numFmtId="0" fontId="0" fillId="0" borderId="0" xfId="0" applyAlignment="1">
      <alignment horizontal="right"/>
    </xf>
    <xf numFmtId="4" fontId="12" fillId="4" borderId="1" xfId="0" applyNumberFormat="1" applyFont="1" applyFill="1" applyBorder="1" applyAlignment="1">
      <alignment horizontal="right" vertical="center" wrapText="1"/>
    </xf>
    <xf numFmtId="0" fontId="2" fillId="0" borderId="1" xfId="0" applyFont="1" applyFill="1" applyBorder="1" applyAlignment="1">
      <alignment horizontal="right" vertical="center" wrapText="1"/>
    </xf>
    <xf numFmtId="0" fontId="40" fillId="4" borderId="1" xfId="0" applyFont="1" applyFill="1" applyBorder="1" applyAlignment="1">
      <alignment horizontal="center" vertical="center" wrapText="1"/>
    </xf>
    <xf numFmtId="0" fontId="16" fillId="0" borderId="0" xfId="0" applyFont="1" applyAlignment="1">
      <alignment horizontal="right" vertical="top" wrapText="1"/>
    </xf>
    <xf numFmtId="0" fontId="9" fillId="0" borderId="0" xfId="0" applyFont="1" applyAlignment="1">
      <alignment horizontal="center" vertical="top" wrapText="1"/>
    </xf>
    <xf numFmtId="0" fontId="28" fillId="0" borderId="0" xfId="0" applyFont="1" applyAlignment="1">
      <alignment horizontal="left" vertical="center" wrapText="1"/>
    </xf>
    <xf numFmtId="0" fontId="29" fillId="0" borderId="0" xfId="0" applyFont="1" applyAlignment="1">
      <alignment horizontal="left" vertical="center" wrapText="1"/>
    </xf>
    <xf numFmtId="0" fontId="29" fillId="0" borderId="0" xfId="0" applyFont="1" applyAlignment="1">
      <alignment horizontal="center" vertical="center" wrapText="1"/>
    </xf>
    <xf numFmtId="0" fontId="30" fillId="0" borderId="0" xfId="0" applyFont="1" applyAlignment="1">
      <alignment horizontal="center" vertical="center"/>
    </xf>
    <xf numFmtId="0" fontId="31" fillId="0" borderId="0" xfId="0" applyFont="1" applyAlignment="1">
      <alignment horizontal="center" vertical="center" wrapText="1"/>
    </xf>
    <xf numFmtId="0" fontId="9" fillId="0" borderId="0" xfId="0" applyFont="1" applyAlignment="1">
      <alignment horizontal="center" vertical="center" wrapText="1"/>
    </xf>
    <xf numFmtId="0" fontId="17" fillId="0" borderId="2"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7" fillId="0" borderId="7" xfId="0" applyFont="1" applyFill="1" applyBorder="1" applyAlignment="1">
      <alignment horizontal="left" vertical="center" wrapText="1"/>
    </xf>
    <xf numFmtId="0" fontId="17" fillId="0" borderId="2"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8" fillId="0" borderId="2"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20" fillId="2" borderId="2" xfId="0" applyFont="1" applyFill="1" applyBorder="1" applyAlignment="1">
      <alignment horizontal="center" vertical="center"/>
    </xf>
    <xf numFmtId="0" fontId="20" fillId="2" borderId="6" xfId="0" applyFont="1" applyFill="1" applyBorder="1" applyAlignment="1">
      <alignment horizontal="center" vertical="center"/>
    </xf>
    <xf numFmtId="0" fontId="20" fillId="2" borderId="7" xfId="0" applyFont="1" applyFill="1" applyBorder="1" applyAlignment="1">
      <alignment horizontal="center" vertical="center"/>
    </xf>
    <xf numFmtId="0" fontId="14" fillId="0" borderId="9" xfId="0" applyFont="1" applyBorder="1" applyAlignment="1">
      <alignment horizontal="center" vertical="center" wrapText="1"/>
    </xf>
    <xf numFmtId="0" fontId="20" fillId="0" borderId="2" xfId="0" applyFont="1" applyBorder="1" applyAlignment="1">
      <alignment horizontal="center" vertical="center"/>
    </xf>
    <xf numFmtId="0" fontId="20" fillId="0" borderId="6" xfId="0" applyFont="1" applyBorder="1" applyAlignment="1">
      <alignment horizontal="center" vertical="center"/>
    </xf>
    <xf numFmtId="0" fontId="20" fillId="0" borderId="7" xfId="0" applyFont="1" applyBorder="1" applyAlignment="1">
      <alignment horizontal="center" vertical="center"/>
    </xf>
    <xf numFmtId="0" fontId="20" fillId="0" borderId="1" xfId="1" applyFont="1" applyBorder="1" applyAlignment="1">
      <alignment horizontal="center" vertical="center" textRotation="90" wrapText="1"/>
    </xf>
    <xf numFmtId="0" fontId="15" fillId="0" borderId="1" xfId="1" applyFont="1" applyBorder="1" applyAlignment="1">
      <alignment horizontal="center" vertical="center" textRotation="90" wrapText="1"/>
    </xf>
    <xf numFmtId="0" fontId="24" fillId="0" borderId="5" xfId="1" applyFont="1" applyBorder="1" applyAlignment="1">
      <alignment horizontal="center" vertical="center" textRotation="90" wrapText="1"/>
    </xf>
    <xf numFmtId="0" fontId="24" fillId="0" borderId="3" xfId="1" applyFont="1" applyBorder="1" applyAlignment="1">
      <alignment horizontal="center" vertical="center" textRotation="90" wrapText="1"/>
    </xf>
    <xf numFmtId="0" fontId="7" fillId="0" borderId="3" xfId="1" applyFont="1" applyBorder="1" applyAlignment="1">
      <alignment horizontal="center" vertical="center" textRotation="90" wrapText="1"/>
    </xf>
    <xf numFmtId="0" fontId="7" fillId="0" borderId="4" xfId="1" applyFont="1" applyBorder="1" applyAlignment="1">
      <alignment horizontal="center" vertical="center" textRotation="90" wrapText="1"/>
    </xf>
    <xf numFmtId="0" fontId="20" fillId="4" borderId="2" xfId="1" applyFont="1" applyFill="1" applyBorder="1" applyAlignment="1">
      <alignment horizontal="left" vertical="center" wrapText="1"/>
    </xf>
    <xf numFmtId="0" fontId="0" fillId="4" borderId="6" xfId="0" applyFill="1" applyBorder="1" applyAlignment="1">
      <alignment horizontal="left" vertical="center" wrapText="1"/>
    </xf>
    <xf numFmtId="0" fontId="0" fillId="4" borderId="7" xfId="0" applyFill="1" applyBorder="1" applyAlignment="1">
      <alignment horizontal="left" vertical="center" wrapText="1"/>
    </xf>
    <xf numFmtId="0" fontId="20" fillId="5" borderId="2" xfId="0" applyFont="1" applyFill="1" applyBorder="1" applyAlignment="1">
      <alignment horizontal="center" vertical="center" wrapText="1"/>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xf numFmtId="0" fontId="13" fillId="0" borderId="1" xfId="0" applyFont="1" applyBorder="1" applyAlignment="1">
      <alignment horizontal="center" vertical="center" textRotation="90" wrapText="1"/>
    </xf>
    <xf numFmtId="0" fontId="24" fillId="0" borderId="4" xfId="1" applyFont="1" applyBorder="1" applyAlignment="1">
      <alignment horizontal="center" vertical="center" textRotation="90" wrapText="1"/>
    </xf>
    <xf numFmtId="0" fontId="20" fillId="6" borderId="2" xfId="1" applyFont="1" applyFill="1" applyBorder="1" applyAlignment="1">
      <alignment horizontal="center" vertical="center" wrapText="1"/>
    </xf>
    <xf numFmtId="0" fontId="20" fillId="6" borderId="6" xfId="1" applyFont="1" applyFill="1" applyBorder="1" applyAlignment="1">
      <alignment horizontal="center" vertical="center" wrapText="1"/>
    </xf>
    <xf numFmtId="0" fontId="20" fillId="6" borderId="7" xfId="1" applyFont="1" applyFill="1" applyBorder="1" applyAlignment="1">
      <alignment horizontal="center" vertical="center" wrapText="1"/>
    </xf>
    <xf numFmtId="0" fontId="34" fillId="0" borderId="2" xfId="1" applyFont="1" applyBorder="1" applyAlignment="1">
      <alignment horizontal="center" vertical="center" wrapText="1"/>
    </xf>
    <xf numFmtId="0" fontId="34" fillId="0" borderId="6" xfId="1" applyFont="1" applyBorder="1" applyAlignment="1">
      <alignment horizontal="center" vertical="center" wrapText="1"/>
    </xf>
    <xf numFmtId="0" fontId="27" fillId="0" borderId="6" xfId="0" applyFont="1" applyBorder="1" applyAlignment="1">
      <alignment vertical="center" wrapText="1"/>
    </xf>
    <xf numFmtId="0" fontId="27" fillId="0" borderId="7" xfId="0" applyFont="1" applyBorder="1" applyAlignment="1">
      <alignment vertical="center" wrapText="1"/>
    </xf>
    <xf numFmtId="0" fontId="39" fillId="0" borderId="0" xfId="0" applyFont="1" applyAlignment="1">
      <alignment horizontal="left" wrapText="1"/>
    </xf>
    <xf numFmtId="0" fontId="1" fillId="2" borderId="2"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35"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4" borderId="1" xfId="0" applyFont="1" applyFill="1" applyBorder="1" applyAlignment="1">
      <alignment horizontal="justify" vertical="center" wrapText="1"/>
    </xf>
    <xf numFmtId="0" fontId="39" fillId="0" borderId="0" xfId="0" applyFont="1" applyAlignment="1">
      <alignment horizontal="left" vertical="center" wrapText="1"/>
    </xf>
    <xf numFmtId="0" fontId="2" fillId="4" borderId="1" xfId="0" applyFont="1" applyFill="1" applyBorder="1" applyAlignment="1">
      <alignment horizontal="left" vertical="center" wrapText="1"/>
    </xf>
    <xf numFmtId="0" fontId="27" fillId="0" borderId="0" xfId="0" applyFont="1" applyAlignment="1">
      <alignment horizontal="left" wrapText="1"/>
    </xf>
    <xf numFmtId="0" fontId="42" fillId="4" borderId="1" xfId="0" applyFont="1" applyFill="1" applyBorder="1" applyAlignment="1">
      <alignment horizontal="justify" vertical="center" wrapText="1"/>
    </xf>
    <xf numFmtId="0" fontId="20" fillId="2" borderId="2" xfId="1" applyFont="1" applyFill="1" applyBorder="1" applyAlignment="1">
      <alignment horizontal="center" vertical="center" wrapText="1"/>
    </xf>
    <xf numFmtId="0" fontId="20" fillId="2" borderId="6" xfId="1" applyFont="1" applyFill="1" applyBorder="1" applyAlignment="1">
      <alignment horizontal="center" vertical="center" wrapText="1"/>
    </xf>
    <xf numFmtId="0" fontId="20" fillId="2" borderId="7" xfId="1" applyFont="1" applyFill="1" applyBorder="1" applyAlignment="1">
      <alignment horizontal="center" vertical="center" wrapText="1"/>
    </xf>
    <xf numFmtId="0" fontId="20" fillId="4" borderId="6" xfId="1" applyFont="1" applyFill="1" applyBorder="1" applyAlignment="1">
      <alignment horizontal="left" vertical="center" wrapText="1"/>
    </xf>
    <xf numFmtId="0" fontId="20" fillId="4" borderId="7" xfId="1" applyFont="1" applyFill="1" applyBorder="1" applyAlignment="1">
      <alignment horizontal="left" vertical="center" wrapText="1"/>
    </xf>
    <xf numFmtId="0" fontId="34" fillId="2" borderId="2" xfId="1" applyFont="1" applyFill="1" applyBorder="1" applyAlignment="1">
      <alignment horizontal="center" vertical="center" wrapText="1"/>
    </xf>
    <xf numFmtId="0" fontId="34" fillId="2" borderId="6" xfId="1" applyFont="1" applyFill="1" applyBorder="1" applyAlignment="1">
      <alignment horizontal="center" vertical="center" wrapText="1"/>
    </xf>
    <xf numFmtId="0" fontId="27" fillId="2" borderId="6" xfId="0" applyFont="1" applyFill="1" applyBorder="1" applyAlignment="1">
      <alignment vertical="center" wrapText="1"/>
    </xf>
    <xf numFmtId="0" fontId="27" fillId="2" borderId="7" xfId="0" applyFont="1" applyFill="1" applyBorder="1" applyAlignment="1">
      <alignment vertical="center" wrapText="1"/>
    </xf>
    <xf numFmtId="0" fontId="26" fillId="0" borderId="2" xfId="0" applyFont="1" applyBorder="1" applyAlignment="1">
      <alignment horizontal="center" vertical="center"/>
    </xf>
    <xf numFmtId="0" fontId="27" fillId="0" borderId="6" xfId="0" applyFont="1" applyBorder="1" applyAlignment="1">
      <alignment horizontal="center"/>
    </xf>
    <xf numFmtId="0" fontId="27" fillId="0" borderId="7" xfId="0" applyFont="1" applyBorder="1" applyAlignment="1">
      <alignment horizontal="center"/>
    </xf>
    <xf numFmtId="0" fontId="27" fillId="0" borderId="0" xfId="0" applyFont="1" applyAlignment="1">
      <alignment horizontal="left" vertical="center" wrapText="1"/>
    </xf>
    <xf numFmtId="0" fontId="4" fillId="3" borderId="1" xfId="0" applyFont="1" applyFill="1" applyBorder="1" applyAlignment="1">
      <alignment horizontal="left" vertical="center" wrapText="1"/>
    </xf>
    <xf numFmtId="0" fontId="27" fillId="0" borderId="0" xfId="0" applyFont="1" applyAlignment="1">
      <alignment vertical="center"/>
    </xf>
    <xf numFmtId="0" fontId="27" fillId="0" borderId="0" xfId="0" applyFont="1" applyAlignment="1">
      <alignment horizontal="center"/>
    </xf>
  </cellXfs>
  <cellStyles count="2">
    <cellStyle name="Κανονικό" xfId="0" builtinId="0"/>
    <cellStyle name="Κανονικό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gif"/><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142875</xdr:colOff>
      <xdr:row>30</xdr:row>
      <xdr:rowOff>28575</xdr:rowOff>
    </xdr:from>
    <xdr:to>
      <xdr:col>4</xdr:col>
      <xdr:colOff>200025</xdr:colOff>
      <xdr:row>32</xdr:row>
      <xdr:rowOff>457200</xdr:rowOff>
    </xdr:to>
    <xdr:pic>
      <xdr:nvPicPr>
        <xdr:cNvPr id="19" name="Εικόνα 9" descr="Περιγραφή: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9906000"/>
          <a:ext cx="1352550" cy="809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600075</xdr:colOff>
      <xdr:row>30</xdr:row>
      <xdr:rowOff>19050</xdr:rowOff>
    </xdr:from>
    <xdr:to>
      <xdr:col>7</xdr:col>
      <xdr:colOff>133350</xdr:colOff>
      <xdr:row>32</xdr:row>
      <xdr:rowOff>447675</xdr:rowOff>
    </xdr:to>
    <xdr:pic>
      <xdr:nvPicPr>
        <xdr:cNvPr id="20" name="Εικόνα 8" descr="Περιγραφή: 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38375" y="9896475"/>
          <a:ext cx="1362075" cy="809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47625</xdr:colOff>
      <xdr:row>30</xdr:row>
      <xdr:rowOff>0</xdr:rowOff>
    </xdr:from>
    <xdr:to>
      <xdr:col>9</xdr:col>
      <xdr:colOff>276225</xdr:colOff>
      <xdr:row>32</xdr:row>
      <xdr:rowOff>428625</xdr:rowOff>
    </xdr:to>
    <xdr:pic>
      <xdr:nvPicPr>
        <xdr:cNvPr id="21" name="Εικόνα 20" descr="Περιγραφή: λογο-ΠΑΑ 2014-2020"/>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124325" y="9877425"/>
          <a:ext cx="838200" cy="809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819150</xdr:colOff>
      <xdr:row>30</xdr:row>
      <xdr:rowOff>95251</xdr:rowOff>
    </xdr:from>
    <xdr:to>
      <xdr:col>10</xdr:col>
      <xdr:colOff>600075</xdr:colOff>
      <xdr:row>32</xdr:row>
      <xdr:rowOff>362753</xdr:rowOff>
    </xdr:to>
    <xdr:pic>
      <xdr:nvPicPr>
        <xdr:cNvPr id="22" name="Εικόνα 5" descr="Περιγραφή: ESPA1420_rgb"/>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505450" y="9972676"/>
          <a:ext cx="800100" cy="6485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361950</xdr:colOff>
      <xdr:row>17</xdr:row>
      <xdr:rowOff>180975</xdr:rowOff>
    </xdr:from>
    <xdr:to>
      <xdr:col>9</xdr:col>
      <xdr:colOff>183779</xdr:colOff>
      <xdr:row>23</xdr:row>
      <xdr:rowOff>116205</xdr:rowOff>
    </xdr:to>
    <xdr:grpSp>
      <xdr:nvGrpSpPr>
        <xdr:cNvPr id="23" name="Ομάδα 22"/>
        <xdr:cNvGrpSpPr/>
      </xdr:nvGrpSpPr>
      <xdr:grpSpPr>
        <a:xfrm>
          <a:off x="2000250" y="7581900"/>
          <a:ext cx="2869829" cy="1078230"/>
          <a:chOff x="80548" y="0"/>
          <a:chExt cx="3033589" cy="1259456"/>
        </a:xfrm>
      </xdr:grpSpPr>
      <xdr:pic>
        <xdr:nvPicPr>
          <xdr:cNvPr id="24" name="Εικόνα 23" descr="D:\Adora\Pictures\LOGOS ΔΙΑΦΟΡΑ\logos\trihonida_transparent_index.gif"/>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0548" y="0"/>
            <a:ext cx="937368" cy="1259456"/>
          </a:xfrm>
          <a:prstGeom prst="rect">
            <a:avLst/>
          </a:prstGeom>
          <a:noFill/>
          <a:ln>
            <a:noFill/>
          </a:ln>
        </xdr:spPr>
      </xdr:pic>
      <xdr:pic>
        <xdr:nvPicPr>
          <xdr:cNvPr id="25" name="Εικόνα 24" descr="Σχετική εικόνα"/>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194939" y="55629"/>
            <a:ext cx="919198" cy="1079216"/>
          </a:xfrm>
          <a:prstGeom prst="rect">
            <a:avLst/>
          </a:prstGeom>
          <a:noFill/>
          <a:ln>
            <a:noFill/>
          </a:ln>
        </xdr:spPr>
      </xdr:pic>
    </xdr:grp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4"/>
  <sheetViews>
    <sheetView topLeftCell="A16" zoomScaleNormal="100" zoomScaleSheetLayoutView="120" workbookViewId="0">
      <selection activeCell="O34" sqref="O34"/>
    </sheetView>
  </sheetViews>
  <sheetFormatPr defaultRowHeight="15" x14ac:dyDescent="0.25"/>
  <cols>
    <col min="1" max="1" width="5.140625" customWidth="1"/>
    <col min="2" max="2" width="3.7109375" customWidth="1"/>
    <col min="4" max="4" width="6.5703125" customWidth="1"/>
    <col min="10" max="10" width="15.28515625" customWidth="1"/>
    <col min="11" max="11" width="18" customWidth="1"/>
  </cols>
  <sheetData>
    <row r="1" spans="2:11" ht="35.25" customHeight="1" x14ac:dyDescent="0.25">
      <c r="B1" s="81" t="s">
        <v>394</v>
      </c>
      <c r="C1" s="82"/>
      <c r="D1" s="82"/>
      <c r="E1" s="82"/>
      <c r="F1" s="82"/>
      <c r="G1" s="82"/>
      <c r="H1" s="82"/>
      <c r="I1" s="82"/>
      <c r="J1" s="82"/>
    </row>
    <row r="2" spans="2:11" ht="36" customHeight="1" x14ac:dyDescent="0.25">
      <c r="B2" s="83" t="s">
        <v>395</v>
      </c>
      <c r="C2" s="83"/>
      <c r="D2" s="83"/>
      <c r="E2" s="83"/>
      <c r="F2" s="83"/>
      <c r="G2" s="83"/>
      <c r="H2" s="83"/>
      <c r="I2" s="83"/>
      <c r="J2" s="83"/>
      <c r="K2" s="83"/>
    </row>
    <row r="3" spans="2:11" ht="19.5" x14ac:dyDescent="0.25">
      <c r="B3" s="33"/>
      <c r="C3" s="33"/>
      <c r="D3" s="33"/>
      <c r="E3" s="33"/>
      <c r="F3" s="33"/>
      <c r="G3" s="33"/>
      <c r="H3" s="33"/>
      <c r="I3" s="33"/>
      <c r="J3" s="33"/>
    </row>
    <row r="4" spans="2:11" ht="19.5" x14ac:dyDescent="0.25">
      <c r="B4" s="33"/>
      <c r="C4" s="33"/>
      <c r="D4" s="33"/>
      <c r="E4" s="33"/>
      <c r="F4" s="33"/>
      <c r="G4" s="33"/>
      <c r="H4" s="33"/>
      <c r="I4" s="33"/>
      <c r="J4" s="33"/>
    </row>
    <row r="5" spans="2:11" ht="51" customHeight="1" x14ac:dyDescent="0.25">
      <c r="B5" s="84" t="s">
        <v>386</v>
      </c>
      <c r="C5" s="84"/>
      <c r="D5" s="84"/>
      <c r="E5" s="84"/>
      <c r="F5" s="84"/>
      <c r="G5" s="84"/>
      <c r="H5" s="84"/>
      <c r="I5" s="84"/>
      <c r="J5" s="84"/>
      <c r="K5" s="84"/>
    </row>
    <row r="6" spans="2:11" x14ac:dyDescent="0.25">
      <c r="B6" s="34"/>
      <c r="C6" s="34"/>
      <c r="D6" s="34"/>
      <c r="E6" s="34"/>
      <c r="F6" s="34"/>
      <c r="G6" s="34"/>
      <c r="H6" s="34"/>
      <c r="I6" s="34"/>
      <c r="J6" s="34"/>
    </row>
    <row r="7" spans="2:11" ht="16.5" x14ac:dyDescent="0.25">
      <c r="B7" s="85"/>
      <c r="C7" s="85"/>
      <c r="D7" s="85"/>
      <c r="E7" s="85"/>
      <c r="F7" s="85"/>
      <c r="G7" s="85"/>
      <c r="H7" s="85"/>
      <c r="I7" s="85"/>
      <c r="J7" s="85"/>
    </row>
    <row r="8" spans="2:11" ht="50.25" customHeight="1" x14ac:dyDescent="0.25">
      <c r="B8" s="79" t="s">
        <v>387</v>
      </c>
      <c r="C8" s="79"/>
      <c r="D8" s="79"/>
      <c r="E8" s="80" t="s">
        <v>388</v>
      </c>
      <c r="F8" s="80"/>
      <c r="G8" s="80"/>
      <c r="H8" s="80"/>
      <c r="I8" s="80"/>
      <c r="J8" s="80"/>
      <c r="K8" s="80"/>
    </row>
    <row r="9" spans="2:11" ht="39" customHeight="1" x14ac:dyDescent="0.25">
      <c r="B9" s="79" t="s">
        <v>389</v>
      </c>
      <c r="C9" s="79"/>
      <c r="D9" s="79"/>
      <c r="E9" s="86" t="s">
        <v>390</v>
      </c>
      <c r="F9" s="86"/>
      <c r="G9" s="86"/>
      <c r="H9" s="86"/>
      <c r="I9" s="86"/>
      <c r="J9" s="86"/>
      <c r="K9" s="86"/>
    </row>
    <row r="10" spans="2:11" ht="44.25" customHeight="1" x14ac:dyDescent="0.25">
      <c r="B10" s="79" t="s">
        <v>391</v>
      </c>
      <c r="C10" s="79"/>
      <c r="D10" s="79"/>
      <c r="E10" s="80"/>
      <c r="F10" s="80"/>
      <c r="G10" s="80"/>
      <c r="H10" s="80"/>
      <c r="I10" s="80"/>
      <c r="J10" s="80"/>
      <c r="K10" s="80"/>
    </row>
    <row r="11" spans="2:11" ht="38.25" customHeight="1" x14ac:dyDescent="0.25">
      <c r="B11" s="79" t="s">
        <v>392</v>
      </c>
      <c r="C11" s="79"/>
      <c r="D11" s="79"/>
      <c r="E11" s="80"/>
      <c r="F11" s="80"/>
      <c r="G11" s="80"/>
      <c r="H11" s="80"/>
      <c r="I11" s="80"/>
      <c r="J11" s="80"/>
      <c r="K11" s="80"/>
    </row>
    <row r="12" spans="2:11" ht="15" customHeight="1" x14ac:dyDescent="0.25">
      <c r="B12" s="79" t="s">
        <v>393</v>
      </c>
      <c r="C12" s="79"/>
      <c r="D12" s="79"/>
      <c r="E12" s="80"/>
      <c r="F12" s="80"/>
      <c r="G12" s="80"/>
      <c r="H12" s="80"/>
      <c r="I12" s="80"/>
      <c r="J12" s="80"/>
      <c r="K12" s="80"/>
    </row>
    <row r="13" spans="2:11" ht="72" customHeight="1" x14ac:dyDescent="0.25">
      <c r="B13" s="79"/>
      <c r="C13" s="79"/>
      <c r="D13" s="79"/>
      <c r="E13" s="80"/>
      <c r="F13" s="80"/>
      <c r="G13" s="80"/>
      <c r="H13" s="80"/>
      <c r="I13" s="80"/>
      <c r="J13" s="80"/>
      <c r="K13" s="80"/>
    </row>
    <row r="14" spans="2:11" ht="86.25" customHeight="1" x14ac:dyDescent="0.25">
      <c r="B14" s="36"/>
      <c r="C14" s="36"/>
      <c r="D14" s="34"/>
      <c r="E14" s="34"/>
      <c r="F14" s="34"/>
      <c r="G14" s="34"/>
      <c r="H14" s="34"/>
      <c r="I14" s="34"/>
      <c r="J14" s="34"/>
    </row>
    <row r="15" spans="2:11" x14ac:dyDescent="0.25">
      <c r="B15" s="36"/>
      <c r="C15" s="36"/>
      <c r="D15" s="34"/>
      <c r="E15" s="34"/>
      <c r="F15" s="34"/>
      <c r="G15" s="34"/>
      <c r="H15" s="34"/>
      <c r="I15" s="34"/>
      <c r="J15" s="34"/>
    </row>
    <row r="16" spans="2:11" x14ac:dyDescent="0.25">
      <c r="B16" s="36"/>
      <c r="C16" s="36"/>
      <c r="D16" s="34"/>
      <c r="E16" s="34"/>
      <c r="F16" s="34"/>
      <c r="G16" s="34"/>
      <c r="H16" s="34"/>
      <c r="I16" s="34"/>
      <c r="J16" s="34"/>
    </row>
    <row r="33" spans="3:6" ht="66.75" customHeight="1" thickBot="1" x14ac:dyDescent="0.3"/>
    <row r="34" spans="3:6" ht="15.75" x14ac:dyDescent="0.25">
      <c r="C34" s="37"/>
      <c r="D34" s="38"/>
      <c r="E34" s="38"/>
      <c r="F34" s="38"/>
    </row>
  </sheetData>
  <mergeCells count="14">
    <mergeCell ref="B12:D13"/>
    <mergeCell ref="E12:K13"/>
    <mergeCell ref="B1:J1"/>
    <mergeCell ref="B2:K2"/>
    <mergeCell ref="B5:K5"/>
    <mergeCell ref="B7:J7"/>
    <mergeCell ref="B8:D8"/>
    <mergeCell ref="E8:K8"/>
    <mergeCell ref="B9:D9"/>
    <mergeCell ref="E9:K9"/>
    <mergeCell ref="B10:D10"/>
    <mergeCell ref="E10:K10"/>
    <mergeCell ref="B11:D11"/>
    <mergeCell ref="E11:K11"/>
  </mergeCells>
  <pageMargins left="0.91" right="0.44" top="0.61" bottom="0.46" header="0.3" footer="0.3"/>
  <pageSetup paperSize="9" scale="90"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0"/>
  <sheetViews>
    <sheetView workbookViewId="0">
      <selection activeCell="A13" sqref="A13:H20"/>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20.25" customHeight="1" x14ac:dyDescent="0.25">
      <c r="A2" s="133" t="s">
        <v>404</v>
      </c>
      <c r="B2" s="134"/>
      <c r="C2" s="134"/>
      <c r="D2" s="134"/>
      <c r="E2" s="134"/>
      <c r="F2" s="134"/>
      <c r="G2" s="134"/>
      <c r="H2" s="134"/>
    </row>
    <row r="3" spans="1:8" s="40" customFormat="1" x14ac:dyDescent="0.25">
      <c r="A3" s="129" t="s">
        <v>0</v>
      </c>
      <c r="B3" s="60" t="s">
        <v>225</v>
      </c>
      <c r="C3" s="129" t="s">
        <v>230</v>
      </c>
      <c r="D3" s="129" t="s">
        <v>2</v>
      </c>
      <c r="E3" s="129" t="s">
        <v>3</v>
      </c>
      <c r="F3" s="129" t="s">
        <v>4</v>
      </c>
      <c r="G3" s="129" t="s">
        <v>5</v>
      </c>
      <c r="H3" s="129" t="s">
        <v>6</v>
      </c>
    </row>
    <row r="4" spans="1:8" s="40" customFormat="1" x14ac:dyDescent="0.25">
      <c r="A4" s="129"/>
      <c r="B4" s="60"/>
      <c r="C4" s="129"/>
      <c r="D4" s="129"/>
      <c r="E4" s="129"/>
      <c r="F4" s="129"/>
      <c r="G4" s="129"/>
      <c r="H4" s="129"/>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8"/>
      <c r="B8" s="8" t="s">
        <v>8</v>
      </c>
      <c r="C8" s="8"/>
      <c r="D8" s="8"/>
      <c r="E8" s="8"/>
      <c r="F8" s="54">
        <f>SUM(F5:F7)</f>
        <v>0</v>
      </c>
      <c r="G8" s="54">
        <f>SUM(G5:G7)</f>
        <v>0</v>
      </c>
      <c r="H8" s="54">
        <f>SUM(H5:H7)</f>
        <v>0</v>
      </c>
    </row>
    <row r="13" spans="1:8" ht="42.75" customHeight="1" x14ac:dyDescent="0.25">
      <c r="A13" s="152" t="s">
        <v>475</v>
      </c>
      <c r="B13" s="152"/>
      <c r="C13" s="152"/>
      <c r="D13" s="152"/>
      <c r="E13" s="152"/>
      <c r="F13" s="152"/>
      <c r="G13" s="152"/>
      <c r="H13" s="152"/>
    </row>
    <row r="14" spans="1:8" x14ac:dyDescent="0.25">
      <c r="A14" s="152"/>
      <c r="B14" s="152"/>
      <c r="C14" s="152"/>
      <c r="D14" s="152"/>
      <c r="E14" s="152"/>
      <c r="F14" s="152"/>
      <c r="G14" s="152"/>
      <c r="H14" s="152"/>
    </row>
    <row r="15" spans="1:8" x14ac:dyDescent="0.25">
      <c r="A15" s="152"/>
      <c r="B15" s="152"/>
      <c r="C15" s="152"/>
      <c r="D15" s="152"/>
      <c r="E15" s="152"/>
      <c r="F15" s="152"/>
      <c r="G15" s="152"/>
      <c r="H15" s="152"/>
    </row>
    <row r="16" spans="1:8" x14ac:dyDescent="0.25">
      <c r="A16" s="152"/>
      <c r="B16" s="152"/>
      <c r="C16" s="152"/>
      <c r="D16" s="152"/>
      <c r="E16" s="152"/>
      <c r="F16" s="152"/>
      <c r="G16" s="152"/>
      <c r="H16" s="152"/>
    </row>
    <row r="17" spans="1:8" x14ac:dyDescent="0.25">
      <c r="A17" s="152"/>
      <c r="B17" s="152"/>
      <c r="C17" s="152"/>
      <c r="D17" s="152"/>
      <c r="E17" s="152"/>
      <c r="F17" s="152"/>
      <c r="G17" s="152"/>
      <c r="H17" s="152"/>
    </row>
    <row r="18" spans="1:8" x14ac:dyDescent="0.25">
      <c r="A18" s="152"/>
      <c r="B18" s="152"/>
      <c r="C18" s="152"/>
      <c r="D18" s="152"/>
      <c r="E18" s="152"/>
      <c r="F18" s="152"/>
      <c r="G18" s="152"/>
      <c r="H18" s="152"/>
    </row>
    <row r="19" spans="1:8" ht="24.75" customHeight="1" x14ac:dyDescent="0.25">
      <c r="A19" s="152"/>
      <c r="B19" s="152"/>
      <c r="C19" s="152"/>
      <c r="D19" s="152"/>
      <c r="E19" s="152"/>
      <c r="F19" s="152"/>
      <c r="G19" s="152"/>
      <c r="H19" s="152"/>
    </row>
    <row r="20" spans="1:8" ht="33" customHeight="1" x14ac:dyDescent="0.25">
      <c r="A20" s="152"/>
      <c r="B20" s="152"/>
      <c r="C20" s="152"/>
      <c r="D20" s="152"/>
      <c r="E20" s="152"/>
      <c r="F20" s="152"/>
      <c r="G20" s="152"/>
      <c r="H20" s="152"/>
    </row>
  </sheetData>
  <mergeCells count="9">
    <mergeCell ref="A13:H20"/>
    <mergeCell ref="A2:H2"/>
    <mergeCell ref="A3:A4"/>
    <mergeCell ref="C3:C4"/>
    <mergeCell ref="D3:D4"/>
    <mergeCell ref="E3:E4"/>
    <mergeCell ref="F3:F4"/>
    <mergeCell ref="G3:G4"/>
    <mergeCell ref="H3:H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8"/>
  <sheetViews>
    <sheetView workbookViewId="0">
      <selection activeCell="A5" sqref="A5:H8"/>
    </sheetView>
  </sheetViews>
  <sheetFormatPr defaultRowHeight="15" x14ac:dyDescent="0.25"/>
  <cols>
    <col min="1" max="1" width="4.140625" bestFit="1" customWidth="1"/>
    <col min="2" max="2" width="31.140625" customWidth="1"/>
    <col min="3" max="3" width="9" customWidth="1"/>
    <col min="4" max="4" width="11" customWidth="1"/>
    <col min="5" max="5" width="10.7109375" customWidth="1"/>
    <col min="6" max="6" width="10.85546875" customWidth="1"/>
    <col min="7" max="7" width="10.5703125" customWidth="1"/>
    <col min="8" max="8" width="17.42578125" customWidth="1"/>
  </cols>
  <sheetData>
    <row r="2" spans="1:8" ht="65.25" customHeight="1" x14ac:dyDescent="0.25">
      <c r="A2" s="133" t="s">
        <v>409</v>
      </c>
      <c r="B2" s="134"/>
      <c r="C2" s="134"/>
      <c r="D2" s="134"/>
      <c r="E2" s="134"/>
      <c r="F2" s="134"/>
      <c r="G2" s="134"/>
      <c r="H2" s="134"/>
    </row>
    <row r="3" spans="1:8" s="40" customFormat="1" x14ac:dyDescent="0.25">
      <c r="A3" s="129" t="s">
        <v>0</v>
      </c>
      <c r="B3" s="6" t="s">
        <v>225</v>
      </c>
      <c r="C3" s="129" t="s">
        <v>410</v>
      </c>
      <c r="D3" s="129" t="s">
        <v>2</v>
      </c>
      <c r="E3" s="129" t="s">
        <v>3</v>
      </c>
      <c r="F3" s="129" t="s">
        <v>4</v>
      </c>
      <c r="G3" s="129" t="s">
        <v>5</v>
      </c>
      <c r="H3" s="129" t="s">
        <v>6</v>
      </c>
    </row>
    <row r="4" spans="1:8" s="40" customFormat="1" x14ac:dyDescent="0.25">
      <c r="A4" s="129"/>
      <c r="B4" s="6"/>
      <c r="C4" s="129"/>
      <c r="D4" s="129"/>
      <c r="E4" s="129"/>
      <c r="F4" s="129"/>
      <c r="G4" s="129"/>
      <c r="H4" s="129"/>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8"/>
      <c r="B8" s="8" t="s">
        <v>8</v>
      </c>
      <c r="C8" s="8"/>
      <c r="D8" s="8"/>
      <c r="E8" s="8"/>
      <c r="F8" s="54">
        <f>SUM(F5:F7)</f>
        <v>0</v>
      </c>
      <c r="G8" s="54">
        <f>SUM(G5:G7)</f>
        <v>0</v>
      </c>
      <c r="H8" s="54">
        <f>SUM(H5:H7)</f>
        <v>0</v>
      </c>
    </row>
  </sheetData>
  <mergeCells count="8">
    <mergeCell ref="A2:H2"/>
    <mergeCell ref="A3:A4"/>
    <mergeCell ref="C3:C4"/>
    <mergeCell ref="D3:D4"/>
    <mergeCell ref="E3:E4"/>
    <mergeCell ref="F3:F4"/>
    <mergeCell ref="G3:G4"/>
    <mergeCell ref="H3:H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5"/>
  <sheetViews>
    <sheetView workbookViewId="0">
      <selection activeCell="A2" sqref="A2:H2"/>
    </sheetView>
  </sheetViews>
  <sheetFormatPr defaultRowHeight="15" x14ac:dyDescent="0.25"/>
  <cols>
    <col min="1" max="1" width="4.140625" bestFit="1" customWidth="1"/>
    <col min="2" max="2" width="31.140625" customWidth="1"/>
    <col min="3" max="3" width="10.285156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133" t="s">
        <v>414</v>
      </c>
      <c r="B2" s="134"/>
      <c r="C2" s="134"/>
      <c r="D2" s="134"/>
      <c r="E2" s="134"/>
      <c r="F2" s="134"/>
      <c r="G2" s="134"/>
      <c r="H2" s="134"/>
    </row>
    <row r="3" spans="1:8" s="40" customFormat="1" ht="15" customHeight="1" x14ac:dyDescent="0.25">
      <c r="A3" s="129" t="s">
        <v>0</v>
      </c>
      <c r="B3" s="6" t="s">
        <v>225</v>
      </c>
      <c r="C3" s="129" t="s">
        <v>415</v>
      </c>
      <c r="D3" s="129" t="s">
        <v>2</v>
      </c>
      <c r="E3" s="129" t="s">
        <v>3</v>
      </c>
      <c r="F3" s="129" t="s">
        <v>4</v>
      </c>
      <c r="G3" s="129" t="s">
        <v>5</v>
      </c>
      <c r="H3" s="129" t="s">
        <v>6</v>
      </c>
    </row>
    <row r="4" spans="1:8" s="40" customFormat="1" x14ac:dyDescent="0.25">
      <c r="A4" s="129"/>
      <c r="B4" s="6"/>
      <c r="C4" s="129"/>
      <c r="D4" s="129"/>
      <c r="E4" s="129"/>
      <c r="F4" s="129"/>
      <c r="G4" s="129"/>
      <c r="H4" s="129"/>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8"/>
      <c r="B8" s="8" t="s">
        <v>8</v>
      </c>
      <c r="C8" s="8"/>
      <c r="D8" s="8"/>
      <c r="E8" s="8"/>
      <c r="F8" s="54">
        <f>SUM(F5:F7)</f>
        <v>0</v>
      </c>
      <c r="G8" s="54">
        <f>SUM(G5:G7)</f>
        <v>0</v>
      </c>
      <c r="H8" s="54">
        <f>SUM(H5:H7)</f>
        <v>0</v>
      </c>
    </row>
    <row r="12" spans="1:8" x14ac:dyDescent="0.25">
      <c r="A12" s="152" t="s">
        <v>476</v>
      </c>
      <c r="B12" s="152"/>
      <c r="C12" s="152"/>
      <c r="D12" s="152"/>
      <c r="E12" s="152"/>
      <c r="F12" s="152"/>
      <c r="G12" s="152"/>
      <c r="H12" s="152"/>
    </row>
    <row r="13" spans="1:8" ht="48.75" customHeight="1" x14ac:dyDescent="0.25">
      <c r="A13" s="152"/>
      <c r="B13" s="152"/>
      <c r="C13" s="152"/>
      <c r="D13" s="152"/>
      <c r="E13" s="152"/>
      <c r="F13" s="152"/>
      <c r="G13" s="152"/>
      <c r="H13" s="152"/>
    </row>
    <row r="14" spans="1:8" ht="38.25" customHeight="1" x14ac:dyDescent="0.25">
      <c r="A14" s="152"/>
      <c r="B14" s="152"/>
      <c r="C14" s="152"/>
      <c r="D14" s="152"/>
      <c r="E14" s="152"/>
      <c r="F14" s="152"/>
      <c r="G14" s="152"/>
      <c r="H14" s="152"/>
    </row>
    <row r="15" spans="1:8" ht="33" customHeight="1" x14ac:dyDescent="0.25">
      <c r="A15" s="152"/>
      <c r="B15" s="152"/>
      <c r="C15" s="152"/>
      <c r="D15" s="152"/>
      <c r="E15" s="152"/>
      <c r="F15" s="152"/>
      <c r="G15" s="152"/>
      <c r="H15" s="152"/>
    </row>
  </sheetData>
  <mergeCells count="9">
    <mergeCell ref="A12: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
  <sheetViews>
    <sheetView workbookViewId="0">
      <selection activeCell="F18" sqref="F18"/>
    </sheetView>
  </sheetViews>
  <sheetFormatPr defaultRowHeight="15" x14ac:dyDescent="0.25"/>
  <cols>
    <col min="1" max="1" width="4.140625" bestFit="1" customWidth="1"/>
    <col min="2" max="2" width="31.140625" customWidth="1"/>
    <col min="3" max="3" width="11.42578125" customWidth="1"/>
    <col min="4" max="4" width="11" customWidth="1"/>
    <col min="5" max="5" width="10.7109375" customWidth="1"/>
    <col min="6" max="6" width="10.85546875" customWidth="1"/>
    <col min="7" max="7" width="10.5703125" customWidth="1"/>
    <col min="8" max="8" width="17.42578125" customWidth="1"/>
  </cols>
  <sheetData>
    <row r="2" spans="1:8" ht="21.75" customHeight="1" x14ac:dyDescent="0.25">
      <c r="A2" s="134" t="s">
        <v>416</v>
      </c>
      <c r="B2" s="134"/>
      <c r="C2" s="134"/>
      <c r="D2" s="134"/>
      <c r="E2" s="134"/>
      <c r="F2" s="134"/>
      <c r="G2" s="134"/>
      <c r="H2" s="134"/>
    </row>
    <row r="3" spans="1:8" s="40" customFormat="1" x14ac:dyDescent="0.25">
      <c r="A3" s="129" t="s">
        <v>0</v>
      </c>
      <c r="B3" s="6" t="s">
        <v>225</v>
      </c>
      <c r="C3" s="129" t="s">
        <v>232</v>
      </c>
      <c r="D3" s="129" t="s">
        <v>2</v>
      </c>
      <c r="E3" s="129" t="s">
        <v>3</v>
      </c>
      <c r="F3" s="129" t="s">
        <v>4</v>
      </c>
      <c r="G3" s="129" t="s">
        <v>5</v>
      </c>
      <c r="H3" s="129" t="s">
        <v>6</v>
      </c>
    </row>
    <row r="4" spans="1:8" s="40" customFormat="1" x14ac:dyDescent="0.25">
      <c r="A4" s="129"/>
      <c r="B4" s="6"/>
      <c r="C4" s="129"/>
      <c r="D4" s="129"/>
      <c r="E4" s="129"/>
      <c r="F4" s="129"/>
      <c r="G4" s="129"/>
      <c r="H4" s="129"/>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8"/>
      <c r="B8" s="8" t="s">
        <v>8</v>
      </c>
      <c r="C8" s="8"/>
      <c r="D8" s="8"/>
      <c r="E8" s="8"/>
      <c r="F8" s="54">
        <f>SUM(F5:F7)</f>
        <v>0</v>
      </c>
      <c r="G8" s="54">
        <f>SUM(G5:G7)</f>
        <v>0</v>
      </c>
      <c r="H8" s="54">
        <f>SUM(H5:H7)</f>
        <v>0</v>
      </c>
    </row>
    <row r="11" spans="1:8" x14ac:dyDescent="0.25">
      <c r="A11" s="152" t="s">
        <v>477</v>
      </c>
      <c r="B11" s="152"/>
      <c r="C11" s="152"/>
      <c r="D11" s="152"/>
      <c r="E11" s="152"/>
      <c r="F11" s="152"/>
      <c r="G11" s="152"/>
      <c r="H11" s="152"/>
    </row>
    <row r="12" spans="1:8" x14ac:dyDescent="0.25">
      <c r="A12" s="152"/>
      <c r="B12" s="152"/>
      <c r="C12" s="152"/>
      <c r="D12" s="152"/>
      <c r="E12" s="152"/>
      <c r="F12" s="152"/>
      <c r="G12" s="152"/>
      <c r="H12" s="152"/>
    </row>
    <row r="13" spans="1:8" x14ac:dyDescent="0.25">
      <c r="A13" s="152"/>
      <c r="B13" s="152"/>
      <c r="C13" s="152"/>
      <c r="D13" s="152"/>
      <c r="E13" s="152"/>
      <c r="F13" s="152"/>
      <c r="G13" s="152"/>
      <c r="H13" s="152"/>
    </row>
    <row r="14" spans="1:8" x14ac:dyDescent="0.25">
      <c r="A14" s="152"/>
      <c r="B14" s="152"/>
      <c r="C14" s="152"/>
      <c r="D14" s="152"/>
      <c r="E14" s="152"/>
      <c r="F14" s="152"/>
      <c r="G14" s="152"/>
      <c r="H14" s="152"/>
    </row>
  </sheetData>
  <mergeCells count="9">
    <mergeCell ref="A11:H14"/>
    <mergeCell ref="A2:H2"/>
    <mergeCell ref="A3:A4"/>
    <mergeCell ref="C3:C4"/>
    <mergeCell ref="D3:D4"/>
    <mergeCell ref="E3:E4"/>
    <mergeCell ref="F3:F4"/>
    <mergeCell ref="G3:G4"/>
    <mergeCell ref="H3:H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5"/>
  <sheetViews>
    <sheetView workbookViewId="0">
      <selection activeCell="D16" sqref="D16"/>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9" ht="38.25" customHeight="1" x14ac:dyDescent="0.25">
      <c r="A2" s="133" t="s">
        <v>403</v>
      </c>
      <c r="B2" s="134"/>
      <c r="C2" s="134"/>
      <c r="D2" s="134"/>
      <c r="E2" s="134"/>
      <c r="F2" s="134"/>
      <c r="G2" s="134"/>
      <c r="H2" s="134"/>
    </row>
    <row r="3" spans="1:9" x14ac:dyDescent="0.25">
      <c r="A3" s="135" t="s">
        <v>0</v>
      </c>
      <c r="B3" s="3" t="s">
        <v>225</v>
      </c>
      <c r="C3" s="137" t="s">
        <v>230</v>
      </c>
      <c r="D3" s="135" t="s">
        <v>2</v>
      </c>
      <c r="E3" s="135" t="s">
        <v>3</v>
      </c>
      <c r="F3" s="135" t="s">
        <v>4</v>
      </c>
      <c r="G3" s="135" t="s">
        <v>5</v>
      </c>
      <c r="H3" s="135" t="s">
        <v>6</v>
      </c>
    </row>
    <row r="4" spans="1:9" x14ac:dyDescent="0.25">
      <c r="A4" s="135"/>
      <c r="B4" s="3"/>
      <c r="C4" s="137"/>
      <c r="D4" s="135"/>
      <c r="E4" s="135"/>
      <c r="F4" s="135"/>
      <c r="G4" s="135"/>
      <c r="H4" s="135"/>
    </row>
    <row r="5" spans="1:9" x14ac:dyDescent="0.25">
      <c r="A5" s="1"/>
      <c r="B5" s="1"/>
      <c r="C5" s="1"/>
      <c r="D5" s="1"/>
      <c r="E5" s="2"/>
      <c r="F5" s="52">
        <f>ROUND(D5*E5,2)</f>
        <v>0</v>
      </c>
      <c r="G5" s="53">
        <f>ROUND(F5*24%,2)</f>
        <v>0</v>
      </c>
      <c r="H5" s="53">
        <f>F5+G5</f>
        <v>0</v>
      </c>
    </row>
    <row r="6" spans="1:9" x14ac:dyDescent="0.25">
      <c r="A6" s="1"/>
      <c r="B6" s="1"/>
      <c r="C6" s="1"/>
      <c r="D6" s="1"/>
      <c r="E6" s="1"/>
      <c r="F6" s="52">
        <f>ROUND(D6*E6,2)</f>
        <v>0</v>
      </c>
      <c r="G6" s="53">
        <f>ROUND(F6*24%,2)</f>
        <v>0</v>
      </c>
      <c r="H6" s="53">
        <f>F6+G6</f>
        <v>0</v>
      </c>
    </row>
    <row r="7" spans="1:9" x14ac:dyDescent="0.25">
      <c r="A7" s="1"/>
      <c r="B7" s="1"/>
      <c r="C7" s="1"/>
      <c r="D7" s="1"/>
      <c r="E7" s="1"/>
      <c r="F7" s="52">
        <f>ROUND(D7*E7,2)</f>
        <v>0</v>
      </c>
      <c r="G7" s="53">
        <f>ROUND(F7*24%,2)</f>
        <v>0</v>
      </c>
      <c r="H7" s="53">
        <f>F7+G7</f>
        <v>0</v>
      </c>
    </row>
    <row r="8" spans="1:9" x14ac:dyDescent="0.25">
      <c r="A8" s="8"/>
      <c r="B8" s="8" t="s">
        <v>8</v>
      </c>
      <c r="C8" s="8"/>
      <c r="D8" s="8"/>
      <c r="E8" s="8"/>
      <c r="F8" s="54">
        <f>SUM(F5:F7)</f>
        <v>0</v>
      </c>
      <c r="G8" s="54">
        <f>SUM(G5:G7)</f>
        <v>0</v>
      </c>
      <c r="H8" s="54">
        <f>SUM(H5:H7)</f>
        <v>0</v>
      </c>
    </row>
    <row r="12" spans="1:9" x14ac:dyDescent="0.25">
      <c r="A12" s="152" t="s">
        <v>478</v>
      </c>
      <c r="B12" s="152"/>
      <c r="C12" s="152"/>
      <c r="D12" s="152"/>
      <c r="E12" s="152"/>
      <c r="F12" s="152"/>
      <c r="G12" s="152"/>
      <c r="H12" s="152"/>
      <c r="I12" s="64"/>
    </row>
    <row r="13" spans="1:9" x14ac:dyDescent="0.25">
      <c r="A13" s="152"/>
      <c r="B13" s="152"/>
      <c r="C13" s="152"/>
      <c r="D13" s="152"/>
      <c r="E13" s="152"/>
      <c r="F13" s="152"/>
      <c r="G13" s="152"/>
      <c r="H13" s="152"/>
      <c r="I13" s="64"/>
    </row>
    <row r="14" spans="1:9" x14ac:dyDescent="0.25">
      <c r="A14" s="152"/>
      <c r="B14" s="152"/>
      <c r="C14" s="152"/>
      <c r="D14" s="152"/>
      <c r="E14" s="152"/>
      <c r="F14" s="152"/>
      <c r="G14" s="152"/>
      <c r="H14" s="152"/>
      <c r="I14" s="64"/>
    </row>
    <row r="15" spans="1:9" x14ac:dyDescent="0.25">
      <c r="A15" s="152"/>
      <c r="B15" s="152"/>
      <c r="C15" s="152"/>
      <c r="D15" s="152"/>
      <c r="E15" s="152"/>
      <c r="F15" s="152"/>
      <c r="G15" s="152"/>
      <c r="H15" s="152"/>
      <c r="I15" s="64"/>
    </row>
  </sheetData>
  <mergeCells count="9">
    <mergeCell ref="A12: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5"/>
  <sheetViews>
    <sheetView workbookViewId="0">
      <selection activeCell="A11" sqref="A11:H1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x14ac:dyDescent="0.25">
      <c r="A2" s="133" t="s">
        <v>467</v>
      </c>
      <c r="B2" s="134"/>
      <c r="C2" s="134"/>
      <c r="D2" s="134"/>
      <c r="E2" s="134"/>
      <c r="F2" s="134"/>
      <c r="G2" s="134"/>
      <c r="H2" s="134"/>
    </row>
    <row r="3" spans="1:8" x14ac:dyDescent="0.25">
      <c r="A3" s="135" t="s">
        <v>0</v>
      </c>
      <c r="B3" s="61" t="s">
        <v>225</v>
      </c>
      <c r="C3" s="135" t="s">
        <v>229</v>
      </c>
      <c r="D3" s="135" t="s">
        <v>2</v>
      </c>
      <c r="E3" s="135" t="s">
        <v>3</v>
      </c>
      <c r="F3" s="135" t="s">
        <v>4</v>
      </c>
      <c r="G3" s="139" t="s">
        <v>5</v>
      </c>
      <c r="H3" s="135" t="s">
        <v>6</v>
      </c>
    </row>
    <row r="4" spans="1:8" x14ac:dyDescent="0.25">
      <c r="A4" s="135"/>
      <c r="B4" s="61" t="s">
        <v>468</v>
      </c>
      <c r="C4" s="135"/>
      <c r="D4" s="135"/>
      <c r="E4" s="135"/>
      <c r="F4" s="135"/>
      <c r="G4" s="139"/>
      <c r="H4" s="135"/>
    </row>
    <row r="5" spans="1:8" x14ac:dyDescent="0.25">
      <c r="A5" s="1"/>
      <c r="B5" s="1"/>
      <c r="C5" s="1"/>
      <c r="D5" s="1"/>
      <c r="E5" s="2"/>
      <c r="F5" s="2">
        <f>ROUND(D5*E5,2)</f>
        <v>0</v>
      </c>
      <c r="G5" s="69">
        <v>0</v>
      </c>
      <c r="H5" s="1">
        <f>F5+G5</f>
        <v>0</v>
      </c>
    </row>
    <row r="6" spans="1:8" x14ac:dyDescent="0.25">
      <c r="A6" s="1"/>
      <c r="B6" s="1"/>
      <c r="C6" s="1"/>
      <c r="D6" s="1"/>
      <c r="E6" s="1"/>
      <c r="F6" s="2">
        <f>ROUND(D6*E6,2)</f>
        <v>0</v>
      </c>
      <c r="G6" s="69">
        <v>0</v>
      </c>
      <c r="H6" s="1">
        <f>F6+G6</f>
        <v>0</v>
      </c>
    </row>
    <row r="7" spans="1:8" x14ac:dyDescent="0.25">
      <c r="A7" s="1"/>
      <c r="B7" s="1"/>
      <c r="C7" s="1"/>
      <c r="D7" s="1"/>
      <c r="E7" s="1"/>
      <c r="F7" s="2">
        <f>ROUND(D7*E7,2)</f>
        <v>0</v>
      </c>
      <c r="G7" s="69">
        <v>0</v>
      </c>
      <c r="H7" s="1">
        <f>F7+G7</f>
        <v>0</v>
      </c>
    </row>
    <row r="8" spans="1:8" x14ac:dyDescent="0.25">
      <c r="A8" s="4"/>
      <c r="B8" s="4" t="s">
        <v>8</v>
      </c>
      <c r="C8" s="4"/>
      <c r="D8" s="4"/>
      <c r="E8" s="4"/>
      <c r="F8" s="4">
        <f>SUM(F5:F7)</f>
        <v>0</v>
      </c>
      <c r="G8" s="70">
        <v>0</v>
      </c>
      <c r="H8" s="4">
        <f>SUM(H5:H7)</f>
        <v>0</v>
      </c>
    </row>
    <row r="11" spans="1:8" x14ac:dyDescent="0.25">
      <c r="A11" s="152" t="s">
        <v>469</v>
      </c>
      <c r="B11" s="152"/>
      <c r="C11" s="152"/>
      <c r="D11" s="152"/>
      <c r="E11" s="152"/>
      <c r="F11" s="152"/>
      <c r="G11" s="152"/>
      <c r="H11" s="152"/>
    </row>
    <row r="12" spans="1:8" x14ac:dyDescent="0.25">
      <c r="A12" s="152"/>
      <c r="B12" s="152"/>
      <c r="C12" s="152"/>
      <c r="D12" s="152"/>
      <c r="E12" s="152"/>
      <c r="F12" s="152"/>
      <c r="G12" s="152"/>
      <c r="H12" s="152"/>
    </row>
    <row r="13" spans="1:8" x14ac:dyDescent="0.25">
      <c r="A13" s="152"/>
      <c r="B13" s="152"/>
      <c r="C13" s="152"/>
      <c r="D13" s="152"/>
      <c r="E13" s="152"/>
      <c r="F13" s="152"/>
      <c r="G13" s="152"/>
      <c r="H13" s="152"/>
    </row>
    <row r="14" spans="1:8" x14ac:dyDescent="0.25">
      <c r="A14" s="152"/>
      <c r="B14" s="152"/>
      <c r="C14" s="152"/>
      <c r="D14" s="152"/>
      <c r="E14" s="152"/>
      <c r="F14" s="152"/>
      <c r="G14" s="152"/>
      <c r="H14" s="152"/>
    </row>
    <row r="15" spans="1:8" x14ac:dyDescent="0.25">
      <c r="A15" s="152"/>
      <c r="B15" s="152"/>
      <c r="C15" s="152"/>
      <c r="D15" s="152"/>
      <c r="E15" s="152"/>
      <c r="F15" s="152"/>
      <c r="G15" s="152"/>
      <c r="H15" s="152"/>
    </row>
  </sheetData>
  <mergeCells count="9">
    <mergeCell ref="A11:H15"/>
    <mergeCell ref="A2:H2"/>
    <mergeCell ref="A3:A4"/>
    <mergeCell ref="C3:C4"/>
    <mergeCell ref="D3:D4"/>
    <mergeCell ref="E3:E4"/>
    <mergeCell ref="F3:F4"/>
    <mergeCell ref="G3:G4"/>
    <mergeCell ref="H3:H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7"/>
  <sheetViews>
    <sheetView workbookViewId="0">
      <selection activeCell="A13" sqref="A13:H17"/>
    </sheetView>
  </sheetViews>
  <sheetFormatPr defaultRowHeight="15" x14ac:dyDescent="0.25"/>
  <cols>
    <col min="1" max="1" width="4.140625" bestFit="1" customWidth="1"/>
    <col min="2" max="2" width="31.140625" customWidth="1"/>
    <col min="3" max="3" width="9.85546875" customWidth="1"/>
    <col min="4" max="4" width="11" customWidth="1"/>
    <col min="5" max="5" width="10.7109375" customWidth="1"/>
    <col min="6" max="6" width="10.85546875" customWidth="1"/>
    <col min="7" max="7" width="10.5703125" customWidth="1"/>
    <col min="8" max="8" width="17.42578125" customWidth="1"/>
  </cols>
  <sheetData>
    <row r="2" spans="1:8" ht="34.5" customHeight="1" x14ac:dyDescent="0.25">
      <c r="A2" s="133" t="s">
        <v>462</v>
      </c>
      <c r="B2" s="134"/>
      <c r="C2" s="134"/>
      <c r="D2" s="134"/>
      <c r="E2" s="134"/>
      <c r="F2" s="134"/>
      <c r="G2" s="134"/>
      <c r="H2" s="134"/>
    </row>
    <row r="3" spans="1:8" s="40" customFormat="1" x14ac:dyDescent="0.25">
      <c r="A3" s="129" t="s">
        <v>0</v>
      </c>
      <c r="B3" s="6" t="s">
        <v>225</v>
      </c>
      <c r="C3" s="129" t="s">
        <v>413</v>
      </c>
      <c r="D3" s="129" t="s">
        <v>2</v>
      </c>
      <c r="E3" s="129" t="s">
        <v>3</v>
      </c>
      <c r="F3" s="129" t="s">
        <v>4</v>
      </c>
      <c r="G3" s="129" t="s">
        <v>5</v>
      </c>
      <c r="H3" s="129" t="s">
        <v>6</v>
      </c>
    </row>
    <row r="4" spans="1:8" s="40" customFormat="1" x14ac:dyDescent="0.25">
      <c r="A4" s="129"/>
      <c r="B4" s="6"/>
      <c r="C4" s="129"/>
      <c r="D4" s="129"/>
      <c r="E4" s="129"/>
      <c r="F4" s="129"/>
      <c r="G4" s="129"/>
      <c r="H4" s="129"/>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8"/>
      <c r="B8" s="8" t="s">
        <v>8</v>
      </c>
      <c r="C8" s="8"/>
      <c r="D8" s="8"/>
      <c r="E8" s="8"/>
      <c r="F8" s="54">
        <f>SUM(F5:F7)</f>
        <v>0</v>
      </c>
      <c r="G8" s="54">
        <f>SUM(G5:G7)</f>
        <v>0</v>
      </c>
      <c r="H8" s="54">
        <f>SUM(H5:H7)</f>
        <v>0</v>
      </c>
    </row>
    <row r="13" spans="1:8" x14ac:dyDescent="0.25">
      <c r="A13" s="152" t="s">
        <v>479</v>
      </c>
      <c r="B13" s="152"/>
      <c r="C13" s="152"/>
      <c r="D13" s="152"/>
      <c r="E13" s="152"/>
      <c r="F13" s="152"/>
      <c r="G13" s="152"/>
      <c r="H13" s="152"/>
    </row>
    <row r="14" spans="1:8" x14ac:dyDescent="0.25">
      <c r="A14" s="152"/>
      <c r="B14" s="152"/>
      <c r="C14" s="152"/>
      <c r="D14" s="152"/>
      <c r="E14" s="152"/>
      <c r="F14" s="152"/>
      <c r="G14" s="152"/>
      <c r="H14" s="152"/>
    </row>
    <row r="15" spans="1:8" x14ac:dyDescent="0.25">
      <c r="A15" s="152"/>
      <c r="B15" s="152"/>
      <c r="C15" s="152"/>
      <c r="D15" s="152"/>
      <c r="E15" s="152"/>
      <c r="F15" s="152"/>
      <c r="G15" s="152"/>
      <c r="H15" s="152"/>
    </row>
    <row r="16" spans="1:8" x14ac:dyDescent="0.25">
      <c r="A16" s="152"/>
      <c r="B16" s="152"/>
      <c r="C16" s="152"/>
      <c r="D16" s="152"/>
      <c r="E16" s="152"/>
      <c r="F16" s="152"/>
      <c r="G16" s="152"/>
      <c r="H16" s="152"/>
    </row>
    <row r="17" spans="1:8" ht="27.75" customHeight="1" x14ac:dyDescent="0.25">
      <c r="A17" s="152"/>
      <c r="B17" s="152"/>
      <c r="C17" s="152"/>
      <c r="D17" s="152"/>
      <c r="E17" s="152"/>
      <c r="F17" s="152"/>
      <c r="G17" s="152"/>
      <c r="H17" s="152"/>
    </row>
  </sheetData>
  <mergeCells count="9">
    <mergeCell ref="A13:H17"/>
    <mergeCell ref="A2:H2"/>
    <mergeCell ref="A3:A4"/>
    <mergeCell ref="C3:C4"/>
    <mergeCell ref="D3:D4"/>
    <mergeCell ref="E3:E4"/>
    <mergeCell ref="F3:F4"/>
    <mergeCell ref="G3:G4"/>
    <mergeCell ref="H3:H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6"/>
  <sheetViews>
    <sheetView workbookViewId="0">
      <selection activeCell="A13" sqref="A13:H16"/>
    </sheetView>
  </sheetViews>
  <sheetFormatPr defaultRowHeight="15" x14ac:dyDescent="0.25"/>
  <cols>
    <col min="2" max="2" width="24.28515625" customWidth="1"/>
    <col min="3" max="3" width="8.42578125" customWidth="1"/>
    <col min="5" max="5" width="24" customWidth="1"/>
  </cols>
  <sheetData>
    <row r="2" spans="1:8" ht="33" customHeight="1" x14ac:dyDescent="0.25">
      <c r="A2" s="140" t="s">
        <v>464</v>
      </c>
      <c r="B2" s="141"/>
      <c r="C2" s="141"/>
      <c r="D2" s="141"/>
      <c r="E2" s="141"/>
      <c r="F2" s="141"/>
      <c r="G2" s="141"/>
      <c r="H2" s="142"/>
    </row>
    <row r="3" spans="1:8" s="40" customFormat="1" ht="24" customHeight="1" x14ac:dyDescent="0.25">
      <c r="A3" s="129" t="s">
        <v>0</v>
      </c>
      <c r="B3" s="6" t="s">
        <v>225</v>
      </c>
      <c r="C3" s="129" t="s">
        <v>411</v>
      </c>
      <c r="D3" s="129" t="s">
        <v>2</v>
      </c>
      <c r="E3" s="129" t="s">
        <v>3</v>
      </c>
      <c r="F3" s="129" t="s">
        <v>4</v>
      </c>
      <c r="G3" s="129" t="s">
        <v>5</v>
      </c>
      <c r="H3" s="129" t="s">
        <v>6</v>
      </c>
    </row>
    <row r="4" spans="1:8" s="40" customFormat="1" ht="24" customHeight="1" x14ac:dyDescent="0.25">
      <c r="A4" s="129"/>
      <c r="B4" s="6" t="s">
        <v>231</v>
      </c>
      <c r="C4" s="129"/>
      <c r="D4" s="129"/>
      <c r="E4" s="129"/>
      <c r="F4" s="129"/>
      <c r="G4" s="129"/>
      <c r="H4" s="129"/>
    </row>
    <row r="5" spans="1:8" ht="25.5" x14ac:dyDescent="0.25">
      <c r="A5" s="1"/>
      <c r="B5" s="1" t="s">
        <v>265</v>
      </c>
      <c r="C5" s="1" t="s">
        <v>223</v>
      </c>
      <c r="D5" s="1"/>
      <c r="E5" s="2"/>
      <c r="F5" s="52">
        <f>E5*D5</f>
        <v>0</v>
      </c>
      <c r="G5" s="53">
        <f>F5*0.24</f>
        <v>0</v>
      </c>
      <c r="H5" s="53">
        <f>G5+F5</f>
        <v>0</v>
      </c>
    </row>
    <row r="6" spans="1:8" ht="25.5" x14ac:dyDescent="0.25">
      <c r="A6" s="1"/>
      <c r="B6" s="1" t="s">
        <v>267</v>
      </c>
      <c r="C6" s="1" t="s">
        <v>223</v>
      </c>
      <c r="D6" s="1"/>
      <c r="E6" s="1"/>
      <c r="F6" s="52">
        <f t="shared" ref="F6:F7" si="0">E6*D6</f>
        <v>0</v>
      </c>
      <c r="G6" s="53">
        <f t="shared" ref="G6:G7" si="1">F6*0.24</f>
        <v>0</v>
      </c>
      <c r="H6" s="53">
        <f t="shared" ref="H6:H7" si="2">G6+F6</f>
        <v>0</v>
      </c>
    </row>
    <row r="7" spans="1:8" x14ac:dyDescent="0.25">
      <c r="A7" s="15"/>
      <c r="B7" s="16" t="s">
        <v>23</v>
      </c>
      <c r="C7" s="15"/>
      <c r="D7" s="15"/>
      <c r="E7" s="16"/>
      <c r="F7" s="56">
        <f t="shared" si="0"/>
        <v>0</v>
      </c>
      <c r="G7" s="56">
        <f t="shared" si="1"/>
        <v>0</v>
      </c>
      <c r="H7" s="56">
        <f t="shared" si="2"/>
        <v>0</v>
      </c>
    </row>
    <row r="8" spans="1:8" x14ac:dyDescent="0.25">
      <c r="A8" s="19"/>
      <c r="B8" s="109" t="s">
        <v>8</v>
      </c>
      <c r="C8" s="143"/>
      <c r="D8" s="143"/>
      <c r="E8" s="144"/>
      <c r="F8" s="55">
        <f>SUM(F5:F7)</f>
        <v>0</v>
      </c>
      <c r="G8" s="55">
        <f>SUM(G5:G7)</f>
        <v>0</v>
      </c>
      <c r="H8" s="55">
        <f>SUM(H5:H7)</f>
        <v>0</v>
      </c>
    </row>
    <row r="13" spans="1:8" ht="31.5" customHeight="1" x14ac:dyDescent="0.25">
      <c r="A13" s="152" t="s">
        <v>480</v>
      </c>
      <c r="B13" s="152"/>
      <c r="C13" s="152"/>
      <c r="D13" s="152"/>
      <c r="E13" s="152"/>
      <c r="F13" s="152"/>
      <c r="G13" s="152"/>
      <c r="H13" s="152"/>
    </row>
    <row r="14" spans="1:8" x14ac:dyDescent="0.25">
      <c r="A14" s="152"/>
      <c r="B14" s="152"/>
      <c r="C14" s="152"/>
      <c r="D14" s="152"/>
      <c r="E14" s="152"/>
      <c r="F14" s="152"/>
      <c r="G14" s="152"/>
      <c r="H14" s="152"/>
    </row>
    <row r="15" spans="1:8" x14ac:dyDescent="0.25">
      <c r="A15" s="152"/>
      <c r="B15" s="152"/>
      <c r="C15" s="152"/>
      <c r="D15" s="152"/>
      <c r="E15" s="152"/>
      <c r="F15" s="152"/>
      <c r="G15" s="152"/>
      <c r="H15" s="152"/>
    </row>
    <row r="16" spans="1:8" ht="24" customHeight="1" x14ac:dyDescent="0.25">
      <c r="A16" s="152"/>
      <c r="B16" s="152"/>
      <c r="C16" s="152"/>
      <c r="D16" s="152"/>
      <c r="E16" s="152"/>
      <c r="F16" s="152"/>
      <c r="G16" s="152"/>
      <c r="H16" s="152"/>
    </row>
  </sheetData>
  <mergeCells count="10">
    <mergeCell ref="A13:H16"/>
    <mergeCell ref="A2:H2"/>
    <mergeCell ref="B8:E8"/>
    <mergeCell ref="A3:A4"/>
    <mergeCell ref="C3:C4"/>
    <mergeCell ref="D3:D4"/>
    <mergeCell ref="E3:E4"/>
    <mergeCell ref="F3:F4"/>
    <mergeCell ref="G3:G4"/>
    <mergeCell ref="H3:H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7"/>
  <sheetViews>
    <sheetView workbookViewId="0">
      <selection activeCell="A13" sqref="A13:H17"/>
    </sheetView>
  </sheetViews>
  <sheetFormatPr defaultRowHeight="15" x14ac:dyDescent="0.25"/>
  <cols>
    <col min="1" max="1" width="4.140625" bestFit="1" customWidth="1"/>
    <col min="2" max="2" width="32.140625" customWidth="1"/>
    <col min="3" max="3" width="8.42578125" customWidth="1"/>
    <col min="4" max="4" width="11" customWidth="1"/>
    <col min="5" max="5" width="10.7109375" customWidth="1"/>
    <col min="6" max="6" width="10.85546875" customWidth="1"/>
    <col min="7" max="7" width="10.5703125" customWidth="1"/>
    <col min="8" max="8" width="17.42578125" customWidth="1"/>
  </cols>
  <sheetData>
    <row r="2" spans="1:8" ht="29.25" customHeight="1" x14ac:dyDescent="0.25">
      <c r="A2" s="130" t="s">
        <v>465</v>
      </c>
      <c r="B2" s="131"/>
      <c r="C2" s="131"/>
      <c r="D2" s="131"/>
      <c r="E2" s="131"/>
      <c r="F2" s="131"/>
      <c r="G2" s="131"/>
      <c r="H2" s="132"/>
    </row>
    <row r="3" spans="1:8" x14ac:dyDescent="0.25">
      <c r="A3" s="129" t="s">
        <v>0</v>
      </c>
      <c r="B3" s="6" t="s">
        <v>1</v>
      </c>
      <c r="C3" s="129" t="s">
        <v>228</v>
      </c>
      <c r="D3" s="129" t="s">
        <v>2</v>
      </c>
      <c r="E3" s="129" t="s">
        <v>3</v>
      </c>
      <c r="F3" s="129" t="s">
        <v>4</v>
      </c>
      <c r="G3" s="129" t="s">
        <v>5</v>
      </c>
      <c r="H3" s="129" t="s">
        <v>6</v>
      </c>
    </row>
    <row r="4" spans="1:8" x14ac:dyDescent="0.25">
      <c r="A4" s="129"/>
      <c r="B4" s="6" t="s">
        <v>7</v>
      </c>
      <c r="C4" s="129"/>
      <c r="D4" s="129"/>
      <c r="E4" s="129"/>
      <c r="F4" s="129"/>
      <c r="G4" s="129"/>
      <c r="H4" s="129"/>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5"/>
      <c r="B7" s="16"/>
      <c r="C7" s="15"/>
      <c r="D7" s="15"/>
      <c r="E7" s="16"/>
      <c r="F7" s="56">
        <f>ROUND(D7*E7,2)</f>
        <v>0</v>
      </c>
      <c r="G7" s="56">
        <f>ROUND(F7*24%,2)</f>
        <v>0</v>
      </c>
      <c r="H7" s="56">
        <f>F7+G7</f>
        <v>0</v>
      </c>
    </row>
    <row r="8" spans="1:8" x14ac:dyDescent="0.25">
      <c r="A8" s="19"/>
      <c r="B8" s="109" t="s">
        <v>8</v>
      </c>
      <c r="C8" s="143"/>
      <c r="D8" s="143"/>
      <c r="E8" s="144"/>
      <c r="F8" s="55">
        <f>SUM(F5:F7)</f>
        <v>0</v>
      </c>
      <c r="G8" s="55">
        <f>SUM(G5:G7)</f>
        <v>0</v>
      </c>
      <c r="H8" s="55">
        <f>SUM(H5:H7)</f>
        <v>0</v>
      </c>
    </row>
    <row r="10" spans="1:8" x14ac:dyDescent="0.25">
      <c r="B10" s="41"/>
    </row>
    <row r="13" spans="1:8" x14ac:dyDescent="0.25">
      <c r="A13" s="152" t="s">
        <v>481</v>
      </c>
      <c r="B13" s="152"/>
      <c r="C13" s="152"/>
      <c r="D13" s="152"/>
      <c r="E13" s="152"/>
      <c r="F13" s="152"/>
      <c r="G13" s="152"/>
      <c r="H13" s="152"/>
    </row>
    <row r="14" spans="1:8" x14ac:dyDescent="0.25">
      <c r="A14" s="152"/>
      <c r="B14" s="152"/>
      <c r="C14" s="152"/>
      <c r="D14" s="152"/>
      <c r="E14" s="152"/>
      <c r="F14" s="152"/>
      <c r="G14" s="152"/>
      <c r="H14" s="152"/>
    </row>
    <row r="15" spans="1:8" x14ac:dyDescent="0.25">
      <c r="A15" s="152"/>
      <c r="B15" s="152"/>
      <c r="C15" s="152"/>
      <c r="D15" s="152"/>
      <c r="E15" s="152"/>
      <c r="F15" s="152"/>
      <c r="G15" s="152"/>
      <c r="H15" s="152"/>
    </row>
    <row r="16" spans="1:8" x14ac:dyDescent="0.25">
      <c r="A16" s="152"/>
      <c r="B16" s="152"/>
      <c r="C16" s="152"/>
      <c r="D16" s="152"/>
      <c r="E16" s="152"/>
      <c r="F16" s="152"/>
      <c r="G16" s="152"/>
      <c r="H16" s="152"/>
    </row>
    <row r="17" spans="1:8" x14ac:dyDescent="0.25">
      <c r="A17" s="152"/>
      <c r="B17" s="152"/>
      <c r="C17" s="152"/>
      <c r="D17" s="152"/>
      <c r="E17" s="152"/>
      <c r="F17" s="152"/>
      <c r="G17" s="152"/>
      <c r="H17" s="152"/>
    </row>
  </sheetData>
  <mergeCells count="10">
    <mergeCell ref="A13:H17"/>
    <mergeCell ref="B8:E8"/>
    <mergeCell ref="A2:H2"/>
    <mergeCell ref="A3:A4"/>
    <mergeCell ref="C3:C4"/>
    <mergeCell ref="D3:D4"/>
    <mergeCell ref="E3:E4"/>
    <mergeCell ref="F3:F4"/>
    <mergeCell ref="G3:G4"/>
    <mergeCell ref="H3:H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5"/>
  <sheetViews>
    <sheetView workbookViewId="0">
      <selection activeCell="A12" sqref="A12:H1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7.5" customHeight="1" x14ac:dyDescent="0.25">
      <c r="A2" s="133" t="s">
        <v>407</v>
      </c>
      <c r="B2" s="134"/>
      <c r="C2" s="134"/>
      <c r="D2" s="134"/>
      <c r="E2" s="134"/>
      <c r="F2" s="134"/>
      <c r="G2" s="134"/>
      <c r="H2" s="134"/>
    </row>
    <row r="3" spans="1:8" x14ac:dyDescent="0.25">
      <c r="A3" s="135" t="s">
        <v>0</v>
      </c>
      <c r="B3" s="3" t="s">
        <v>1</v>
      </c>
      <c r="C3" s="135" t="s">
        <v>229</v>
      </c>
      <c r="D3" s="135" t="s">
        <v>2</v>
      </c>
      <c r="E3" s="135" t="s">
        <v>3</v>
      </c>
      <c r="F3" s="135" t="s">
        <v>4</v>
      </c>
      <c r="G3" s="135" t="s">
        <v>5</v>
      </c>
      <c r="H3" s="135" t="s">
        <v>6</v>
      </c>
    </row>
    <row r="4" spans="1:8" ht="25.5" x14ac:dyDescent="0.25">
      <c r="A4" s="135"/>
      <c r="B4" s="3" t="s">
        <v>7</v>
      </c>
      <c r="C4" s="135"/>
      <c r="D4" s="135"/>
      <c r="E4" s="135"/>
      <c r="F4" s="135"/>
      <c r="G4" s="135"/>
      <c r="H4" s="135"/>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8"/>
      <c r="B8" s="8" t="s">
        <v>8</v>
      </c>
      <c r="C8" s="8"/>
      <c r="D8" s="8"/>
      <c r="E8" s="8"/>
      <c r="F8" s="54">
        <f>SUM(F5:F7)</f>
        <v>0</v>
      </c>
      <c r="G8" s="54">
        <f>SUM(G5:G7)</f>
        <v>0</v>
      </c>
      <c r="H8" s="54">
        <f>SUM(H5:H7)</f>
        <v>0</v>
      </c>
    </row>
    <row r="12" spans="1:8" x14ac:dyDescent="0.25">
      <c r="A12" s="152" t="s">
        <v>482</v>
      </c>
      <c r="B12" s="152"/>
      <c r="C12" s="152"/>
      <c r="D12" s="152"/>
      <c r="E12" s="152"/>
      <c r="F12" s="152"/>
      <c r="G12" s="152"/>
      <c r="H12" s="152"/>
    </row>
    <row r="13" spans="1:8" x14ac:dyDescent="0.25">
      <c r="A13" s="152"/>
      <c r="B13" s="152"/>
      <c r="C13" s="152"/>
      <c r="D13" s="152"/>
      <c r="E13" s="152"/>
      <c r="F13" s="152"/>
      <c r="G13" s="152"/>
      <c r="H13" s="152"/>
    </row>
    <row r="14" spans="1:8" x14ac:dyDescent="0.25">
      <c r="A14" s="152"/>
      <c r="B14" s="152"/>
      <c r="C14" s="152"/>
      <c r="D14" s="152"/>
      <c r="E14" s="152"/>
      <c r="F14" s="152"/>
      <c r="G14" s="152"/>
      <c r="H14" s="152"/>
    </row>
    <row r="15" spans="1:8" ht="20.25" customHeight="1" x14ac:dyDescent="0.25">
      <c r="A15" s="152"/>
      <c r="B15" s="152"/>
      <c r="C15" s="152"/>
      <c r="D15" s="152"/>
      <c r="E15" s="152"/>
      <c r="F15" s="152"/>
      <c r="G15" s="152"/>
      <c r="H15" s="152"/>
    </row>
  </sheetData>
  <mergeCells count="9">
    <mergeCell ref="A12: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27"/>
  <sheetViews>
    <sheetView zoomScaleNormal="100" zoomScaleSheetLayoutView="115" workbookViewId="0">
      <selection activeCell="D11" sqref="D11"/>
    </sheetView>
  </sheetViews>
  <sheetFormatPr defaultRowHeight="12.75" x14ac:dyDescent="0.25"/>
  <cols>
    <col min="1" max="1" width="7.85546875" style="30" customWidth="1"/>
    <col min="2" max="2" width="9.7109375" style="9" customWidth="1"/>
    <col min="3" max="3" width="8.42578125" style="11" customWidth="1"/>
    <col min="4" max="4" width="36.85546875" style="11" customWidth="1"/>
    <col min="5" max="5" width="7.42578125" style="11" customWidth="1"/>
    <col min="6" max="6" width="7.85546875" style="11" customWidth="1"/>
    <col min="7" max="7" width="8.85546875" style="11" customWidth="1"/>
    <col min="8" max="16384" width="9.140625" style="11"/>
  </cols>
  <sheetData>
    <row r="2" spans="1:10" ht="11.25" customHeight="1" x14ac:dyDescent="0.25">
      <c r="A2" s="11"/>
      <c r="B2" s="11"/>
    </row>
    <row r="3" spans="1:10" ht="41.25" customHeight="1" x14ac:dyDescent="0.25">
      <c r="A3" s="120" t="s">
        <v>429</v>
      </c>
      <c r="B3" s="121"/>
      <c r="C3" s="121"/>
      <c r="D3" s="121"/>
      <c r="E3" s="121"/>
      <c r="F3" s="121"/>
      <c r="G3" s="122"/>
      <c r="H3" s="122"/>
      <c r="I3" s="122"/>
      <c r="J3" s="123"/>
    </row>
    <row r="4" spans="1:10" ht="15" customHeight="1" x14ac:dyDescent="0.25">
      <c r="A4" s="117" t="s">
        <v>250</v>
      </c>
      <c r="B4" s="118"/>
      <c r="C4" s="118"/>
      <c r="D4" s="118"/>
      <c r="E4" s="118"/>
      <c r="F4" s="118"/>
      <c r="G4" s="118"/>
      <c r="H4" s="118"/>
      <c r="I4" s="118"/>
      <c r="J4" s="119"/>
    </row>
    <row r="5" spans="1:10" ht="27" customHeight="1" x14ac:dyDescent="0.25">
      <c r="A5" s="12" t="s">
        <v>9</v>
      </c>
      <c r="B5" s="14" t="s">
        <v>10</v>
      </c>
      <c r="C5" s="12" t="s">
        <v>0</v>
      </c>
      <c r="D5" s="12" t="s">
        <v>11</v>
      </c>
      <c r="E5" s="12" t="s">
        <v>12</v>
      </c>
      <c r="F5" s="12" t="s">
        <v>14</v>
      </c>
      <c r="G5" s="12" t="s">
        <v>13</v>
      </c>
      <c r="H5" s="12" t="s">
        <v>8</v>
      </c>
      <c r="I5" s="12" t="s">
        <v>5</v>
      </c>
      <c r="J5" s="12" t="s">
        <v>6</v>
      </c>
    </row>
    <row r="6" spans="1:10" ht="15" x14ac:dyDescent="0.25">
      <c r="A6" s="103" t="s">
        <v>15</v>
      </c>
      <c r="B6" s="105" t="s">
        <v>251</v>
      </c>
      <c r="C6" s="15" t="s">
        <v>16</v>
      </c>
      <c r="D6" s="16" t="s">
        <v>17</v>
      </c>
      <c r="E6" s="15" t="s">
        <v>252</v>
      </c>
      <c r="F6" s="15"/>
      <c r="G6" s="16"/>
      <c r="H6" s="17">
        <f>G6*F6</f>
        <v>0</v>
      </c>
      <c r="I6" s="17">
        <f>H6*0.24</f>
        <v>0</v>
      </c>
      <c r="J6" s="17">
        <f>I6+H6</f>
        <v>0</v>
      </c>
    </row>
    <row r="7" spans="1:10" x14ac:dyDescent="0.25">
      <c r="A7" s="103"/>
      <c r="B7" s="106"/>
      <c r="C7" s="15" t="s">
        <v>18</v>
      </c>
      <c r="D7" s="16" t="s">
        <v>253</v>
      </c>
      <c r="E7" s="15" t="s">
        <v>254</v>
      </c>
      <c r="F7" s="15"/>
      <c r="G7" s="16"/>
      <c r="H7" s="17">
        <f t="shared" ref="H7" si="0">G7*F7</f>
        <v>0</v>
      </c>
      <c r="I7" s="17">
        <f t="shared" ref="I7" si="1">H7*0.24</f>
        <v>0</v>
      </c>
      <c r="J7" s="17">
        <f t="shared" ref="J7" si="2">I7+H7</f>
        <v>0</v>
      </c>
    </row>
    <row r="8" spans="1:10" x14ac:dyDescent="0.25">
      <c r="A8" s="103"/>
      <c r="B8" s="106"/>
      <c r="C8" s="15" t="s">
        <v>19</v>
      </c>
      <c r="D8" s="16"/>
      <c r="E8" s="15"/>
      <c r="F8" s="15"/>
      <c r="G8" s="16"/>
      <c r="H8" s="17"/>
      <c r="I8" s="17"/>
      <c r="J8" s="17"/>
    </row>
    <row r="9" spans="1:10" x14ac:dyDescent="0.25">
      <c r="A9" s="103"/>
      <c r="B9" s="106"/>
      <c r="C9" s="15" t="s">
        <v>20</v>
      </c>
      <c r="D9" s="16"/>
      <c r="E9" s="15"/>
      <c r="F9" s="15"/>
      <c r="G9" s="16"/>
      <c r="H9" s="17"/>
      <c r="I9" s="17"/>
      <c r="J9" s="17"/>
    </row>
    <row r="10" spans="1:10" x14ac:dyDescent="0.25">
      <c r="A10" s="103"/>
      <c r="B10" s="106"/>
      <c r="C10" s="15" t="s">
        <v>21</v>
      </c>
      <c r="D10" s="16"/>
      <c r="E10" s="15"/>
      <c r="F10" s="15"/>
      <c r="G10" s="16"/>
      <c r="H10" s="17"/>
      <c r="I10" s="17"/>
      <c r="J10" s="17"/>
    </row>
    <row r="11" spans="1:10" x14ac:dyDescent="0.25">
      <c r="A11" s="103"/>
      <c r="B11" s="106"/>
      <c r="C11" s="15"/>
      <c r="D11" s="16"/>
      <c r="E11" s="15"/>
      <c r="F11" s="15"/>
      <c r="G11" s="16"/>
      <c r="H11" s="17">
        <f t="shared" ref="H11:H12" si="3">G11*F11</f>
        <v>0</v>
      </c>
      <c r="I11" s="17">
        <f t="shared" ref="I11:I12" si="4">H11*0.24</f>
        <v>0</v>
      </c>
      <c r="J11" s="17">
        <f t="shared" ref="J11:J12" si="5">I11+H11</f>
        <v>0</v>
      </c>
    </row>
    <row r="12" spans="1:10" x14ac:dyDescent="0.25">
      <c r="A12" s="103"/>
      <c r="B12" s="116"/>
      <c r="C12" s="15" t="s">
        <v>22</v>
      </c>
      <c r="D12" s="16" t="s">
        <v>23</v>
      </c>
      <c r="E12" s="15"/>
      <c r="F12" s="15"/>
      <c r="G12" s="16"/>
      <c r="H12" s="17">
        <f t="shared" si="3"/>
        <v>0</v>
      </c>
      <c r="I12" s="17">
        <f t="shared" si="4"/>
        <v>0</v>
      </c>
      <c r="J12" s="17">
        <f t="shared" si="5"/>
        <v>0</v>
      </c>
    </row>
    <row r="13" spans="1:10" ht="19.5" customHeight="1" x14ac:dyDescent="0.25">
      <c r="A13" s="103"/>
      <c r="B13" s="18"/>
      <c r="C13" s="19"/>
      <c r="D13" s="109" t="s">
        <v>8</v>
      </c>
      <c r="E13" s="110"/>
      <c r="F13" s="110"/>
      <c r="G13" s="111"/>
      <c r="H13" s="20">
        <f>SUM(H6:H12)</f>
        <v>0</v>
      </c>
      <c r="I13" s="20">
        <f>SUM(I6:I12)</f>
        <v>0</v>
      </c>
      <c r="J13" s="20">
        <f>SUM(J6:J12)</f>
        <v>0</v>
      </c>
    </row>
    <row r="14" spans="1:10" ht="19.5" customHeight="1" x14ac:dyDescent="0.25">
      <c r="A14" s="103"/>
      <c r="B14" s="21"/>
      <c r="C14" s="15"/>
      <c r="D14" s="16"/>
      <c r="E14" s="15"/>
      <c r="F14" s="15"/>
      <c r="G14" s="16"/>
      <c r="H14" s="16"/>
      <c r="I14" s="16"/>
      <c r="J14" s="16"/>
    </row>
    <row r="15" spans="1:10" ht="37.5" customHeight="1" x14ac:dyDescent="0.25">
      <c r="A15" s="103" t="s">
        <v>24</v>
      </c>
      <c r="B15" s="105" t="s">
        <v>25</v>
      </c>
      <c r="C15" s="22" t="s">
        <v>26</v>
      </c>
      <c r="D15" s="23" t="s">
        <v>255</v>
      </c>
      <c r="E15" s="22" t="s">
        <v>50</v>
      </c>
      <c r="F15" s="24"/>
      <c r="G15" s="16"/>
      <c r="H15" s="17">
        <f>G15*F15</f>
        <v>0</v>
      </c>
      <c r="I15" s="17">
        <f>H15*0.24</f>
        <v>0</v>
      </c>
      <c r="J15" s="17">
        <f>I15+H15</f>
        <v>0</v>
      </c>
    </row>
    <row r="16" spans="1:10" ht="19.5" customHeight="1" x14ac:dyDescent="0.25">
      <c r="A16" s="103"/>
      <c r="B16" s="106"/>
      <c r="C16" s="22" t="s">
        <v>27</v>
      </c>
      <c r="D16" s="23" t="s">
        <v>256</v>
      </c>
      <c r="E16" s="22" t="s">
        <v>50</v>
      </c>
      <c r="F16" s="24"/>
      <c r="G16" s="16"/>
      <c r="H16" s="17">
        <f t="shared" ref="H16:H25" si="6">G16*F16</f>
        <v>0</v>
      </c>
      <c r="I16" s="17">
        <f t="shared" ref="I16:I25" si="7">H16*0.24</f>
        <v>0</v>
      </c>
      <c r="J16" s="17">
        <f t="shared" ref="J16:J25" si="8">I16+H16</f>
        <v>0</v>
      </c>
    </row>
    <row r="17" spans="1:10" ht="27.75" customHeight="1" x14ac:dyDescent="0.25">
      <c r="A17" s="103"/>
      <c r="B17" s="106"/>
      <c r="C17" s="22" t="s">
        <v>28</v>
      </c>
      <c r="D17" s="23" t="s">
        <v>257</v>
      </c>
      <c r="E17" s="22" t="s">
        <v>223</v>
      </c>
      <c r="F17" s="24"/>
      <c r="G17" s="16"/>
      <c r="H17" s="17">
        <f t="shared" si="6"/>
        <v>0</v>
      </c>
      <c r="I17" s="17">
        <f t="shared" si="7"/>
        <v>0</v>
      </c>
      <c r="J17" s="17">
        <f t="shared" si="8"/>
        <v>0</v>
      </c>
    </row>
    <row r="18" spans="1:10" ht="22.5" customHeight="1" x14ac:dyDescent="0.25">
      <c r="A18" s="103"/>
      <c r="B18" s="106"/>
      <c r="C18" s="22" t="s">
        <v>29</v>
      </c>
      <c r="D18" s="23" t="s">
        <v>258</v>
      </c>
      <c r="E18" s="22" t="s">
        <v>223</v>
      </c>
      <c r="F18" s="24"/>
      <c r="G18" s="16"/>
      <c r="H18" s="17">
        <f t="shared" si="6"/>
        <v>0</v>
      </c>
      <c r="I18" s="17">
        <f t="shared" si="7"/>
        <v>0</v>
      </c>
      <c r="J18" s="17">
        <f t="shared" si="8"/>
        <v>0</v>
      </c>
    </row>
    <row r="19" spans="1:10" ht="22.5" customHeight="1" x14ac:dyDescent="0.25">
      <c r="A19" s="103"/>
      <c r="B19" s="106"/>
      <c r="C19" s="22" t="s">
        <v>30</v>
      </c>
      <c r="D19" s="23" t="s">
        <v>259</v>
      </c>
      <c r="E19" s="22" t="s">
        <v>223</v>
      </c>
      <c r="F19" s="24"/>
      <c r="G19" s="16"/>
      <c r="H19" s="17">
        <f t="shared" si="6"/>
        <v>0</v>
      </c>
      <c r="I19" s="17">
        <f t="shared" si="7"/>
        <v>0</v>
      </c>
      <c r="J19" s="17">
        <f t="shared" si="8"/>
        <v>0</v>
      </c>
    </row>
    <row r="20" spans="1:10" ht="22.5" customHeight="1" x14ac:dyDescent="0.25">
      <c r="A20" s="103"/>
      <c r="B20" s="106"/>
      <c r="C20" s="22" t="s">
        <v>31</v>
      </c>
      <c r="D20" s="23" t="s">
        <v>260</v>
      </c>
      <c r="E20" s="22" t="s">
        <v>50</v>
      </c>
      <c r="F20" s="24"/>
      <c r="G20" s="16"/>
      <c r="H20" s="17">
        <f t="shared" si="6"/>
        <v>0</v>
      </c>
      <c r="I20" s="17">
        <f t="shared" si="7"/>
        <v>0</v>
      </c>
      <c r="J20" s="17">
        <f t="shared" si="8"/>
        <v>0</v>
      </c>
    </row>
    <row r="21" spans="1:10" ht="22.5" customHeight="1" x14ac:dyDescent="0.25">
      <c r="A21" s="103"/>
      <c r="B21" s="106"/>
      <c r="C21" s="22" t="s">
        <v>32</v>
      </c>
      <c r="D21" s="23" t="s">
        <v>261</v>
      </c>
      <c r="E21" s="22" t="s">
        <v>223</v>
      </c>
      <c r="F21" s="24"/>
      <c r="G21" s="16"/>
      <c r="H21" s="17">
        <f t="shared" si="6"/>
        <v>0</v>
      </c>
      <c r="I21" s="17">
        <f t="shared" si="7"/>
        <v>0</v>
      </c>
      <c r="J21" s="17">
        <f t="shared" si="8"/>
        <v>0</v>
      </c>
    </row>
    <row r="22" spans="1:10" x14ac:dyDescent="0.25">
      <c r="A22" s="103"/>
      <c r="B22" s="106"/>
      <c r="C22" s="22" t="s">
        <v>262</v>
      </c>
      <c r="D22" s="23" t="s">
        <v>263</v>
      </c>
      <c r="E22" s="22" t="s">
        <v>223</v>
      </c>
      <c r="F22" s="24"/>
      <c r="G22" s="16"/>
      <c r="H22" s="17">
        <f t="shared" si="6"/>
        <v>0</v>
      </c>
      <c r="I22" s="17">
        <f t="shared" si="7"/>
        <v>0</v>
      </c>
      <c r="J22" s="17">
        <f t="shared" si="8"/>
        <v>0</v>
      </c>
    </row>
    <row r="23" spans="1:10" ht="14.25" customHeight="1" x14ac:dyDescent="0.25">
      <c r="A23" s="103"/>
      <c r="B23" s="106"/>
      <c r="C23" s="22" t="s">
        <v>264</v>
      </c>
      <c r="D23" s="23"/>
      <c r="E23" s="22"/>
      <c r="F23" s="24"/>
      <c r="G23" s="16"/>
      <c r="H23" s="17">
        <f t="shared" si="6"/>
        <v>0</v>
      </c>
      <c r="I23" s="17">
        <f t="shared" si="7"/>
        <v>0</v>
      </c>
      <c r="J23" s="17">
        <f t="shared" si="8"/>
        <v>0</v>
      </c>
    </row>
    <row r="24" spans="1:10" x14ac:dyDescent="0.25">
      <c r="A24" s="103"/>
      <c r="B24" s="106"/>
      <c r="C24" s="22" t="s">
        <v>266</v>
      </c>
      <c r="D24" s="23"/>
      <c r="E24" s="22"/>
      <c r="F24" s="24"/>
      <c r="G24" s="16"/>
      <c r="H24" s="17">
        <f t="shared" si="6"/>
        <v>0</v>
      </c>
      <c r="I24" s="17">
        <f t="shared" si="7"/>
        <v>0</v>
      </c>
      <c r="J24" s="17">
        <f t="shared" si="8"/>
        <v>0</v>
      </c>
    </row>
    <row r="25" spans="1:10" x14ac:dyDescent="0.25">
      <c r="A25" s="103"/>
      <c r="B25" s="116"/>
      <c r="C25" s="22" t="s">
        <v>268</v>
      </c>
      <c r="D25" s="16" t="s">
        <v>23</v>
      </c>
      <c r="E25" s="22"/>
      <c r="F25" s="24"/>
      <c r="G25" s="16"/>
      <c r="H25" s="17">
        <f t="shared" si="6"/>
        <v>0</v>
      </c>
      <c r="I25" s="17">
        <f t="shared" si="7"/>
        <v>0</v>
      </c>
      <c r="J25" s="17">
        <f t="shared" si="8"/>
        <v>0</v>
      </c>
    </row>
    <row r="26" spans="1:10" ht="15" x14ac:dyDescent="0.25">
      <c r="A26" s="103"/>
      <c r="B26" s="18"/>
      <c r="C26" s="19"/>
      <c r="D26" s="109" t="s">
        <v>8</v>
      </c>
      <c r="E26" s="110"/>
      <c r="F26" s="110"/>
      <c r="G26" s="111"/>
      <c r="H26" s="20">
        <f>SUM(H15:H25)</f>
        <v>0</v>
      </c>
      <c r="I26" s="20">
        <f>SUM(I15:I25)</f>
        <v>0</v>
      </c>
      <c r="J26" s="20">
        <f>SUM(J15:J25)</f>
        <v>0</v>
      </c>
    </row>
    <row r="27" spans="1:10" x14ac:dyDescent="0.25">
      <c r="A27" s="103"/>
      <c r="B27" s="21"/>
      <c r="C27" s="16"/>
      <c r="D27" s="16"/>
      <c r="E27" s="15"/>
      <c r="F27" s="15"/>
      <c r="G27" s="16"/>
      <c r="H27" s="16"/>
      <c r="I27" s="16"/>
      <c r="J27" s="16"/>
    </row>
    <row r="28" spans="1:10" ht="15" customHeight="1" x14ac:dyDescent="0.25">
      <c r="A28" s="117" t="s">
        <v>269</v>
      </c>
      <c r="B28" s="118"/>
      <c r="C28" s="118"/>
      <c r="D28" s="118"/>
      <c r="E28" s="118"/>
      <c r="F28" s="118"/>
      <c r="G28" s="118"/>
      <c r="H28" s="118"/>
      <c r="I28" s="118"/>
      <c r="J28" s="119"/>
    </row>
    <row r="29" spans="1:10" ht="24" x14ac:dyDescent="0.25">
      <c r="A29" s="12" t="s">
        <v>9</v>
      </c>
      <c r="B29" s="14" t="s">
        <v>10</v>
      </c>
      <c r="C29" s="12" t="s">
        <v>0</v>
      </c>
      <c r="D29" s="12" t="s">
        <v>11</v>
      </c>
      <c r="E29" s="12" t="s">
        <v>12</v>
      </c>
      <c r="F29" s="12" t="s">
        <v>14</v>
      </c>
      <c r="G29" s="12" t="s">
        <v>13</v>
      </c>
      <c r="H29" s="12" t="s">
        <v>8</v>
      </c>
      <c r="I29" s="12" t="s">
        <v>5</v>
      </c>
      <c r="J29" s="12" t="s">
        <v>6</v>
      </c>
    </row>
    <row r="30" spans="1:10" ht="15" x14ac:dyDescent="0.25">
      <c r="A30" s="103" t="s">
        <v>33</v>
      </c>
      <c r="B30" s="105" t="s">
        <v>34</v>
      </c>
      <c r="C30" s="15" t="s">
        <v>35</v>
      </c>
      <c r="D30" s="16" t="s">
        <v>270</v>
      </c>
      <c r="E30" s="15" t="s">
        <v>271</v>
      </c>
      <c r="F30" s="25"/>
      <c r="G30" s="16"/>
      <c r="H30" s="17">
        <f>G30*F30</f>
        <v>0</v>
      </c>
      <c r="I30" s="17">
        <f>H30*0.24</f>
        <v>0</v>
      </c>
      <c r="J30" s="17">
        <f>I30+H30</f>
        <v>0</v>
      </c>
    </row>
    <row r="31" spans="1:10" ht="15" x14ac:dyDescent="0.25">
      <c r="A31" s="103"/>
      <c r="B31" s="106"/>
      <c r="C31" s="15" t="s">
        <v>226</v>
      </c>
      <c r="D31" s="16" t="s">
        <v>272</v>
      </c>
      <c r="E31" s="15" t="s">
        <v>271</v>
      </c>
      <c r="F31" s="25"/>
      <c r="G31" s="16"/>
      <c r="H31" s="17">
        <f t="shared" ref="H31:H85" si="9">G31*F31</f>
        <v>0</v>
      </c>
      <c r="I31" s="17">
        <f t="shared" ref="I31:I85" si="10">H31*0.24</f>
        <v>0</v>
      </c>
      <c r="J31" s="17">
        <f t="shared" ref="J31:J85" si="11">I31+H31</f>
        <v>0</v>
      </c>
    </row>
    <row r="32" spans="1:10" ht="25.5" customHeight="1" x14ac:dyDescent="0.25">
      <c r="A32" s="103"/>
      <c r="B32" s="106"/>
      <c r="C32" s="15" t="s">
        <v>36</v>
      </c>
      <c r="D32" s="16" t="s">
        <v>37</v>
      </c>
      <c r="E32" s="15" t="s">
        <v>271</v>
      </c>
      <c r="F32" s="25"/>
      <c r="G32" s="16"/>
      <c r="H32" s="17">
        <f t="shared" si="9"/>
        <v>0</v>
      </c>
      <c r="I32" s="17">
        <f t="shared" si="10"/>
        <v>0</v>
      </c>
      <c r="J32" s="17">
        <f t="shared" si="11"/>
        <v>0</v>
      </c>
    </row>
    <row r="33" spans="1:10" ht="15" x14ac:dyDescent="0.25">
      <c r="A33" s="103"/>
      <c r="B33" s="106"/>
      <c r="C33" s="15" t="s">
        <v>38</v>
      </c>
      <c r="D33" s="16" t="s">
        <v>39</v>
      </c>
      <c r="E33" s="15" t="s">
        <v>271</v>
      </c>
      <c r="F33" s="25"/>
      <c r="G33" s="16"/>
      <c r="H33" s="17">
        <f t="shared" si="9"/>
        <v>0</v>
      </c>
      <c r="I33" s="17">
        <f t="shared" si="10"/>
        <v>0</v>
      </c>
      <c r="J33" s="17">
        <f t="shared" si="11"/>
        <v>0</v>
      </c>
    </row>
    <row r="34" spans="1:10" ht="24" customHeight="1" x14ac:dyDescent="0.25">
      <c r="A34" s="103"/>
      <c r="B34" s="116"/>
      <c r="C34" s="15" t="s">
        <v>273</v>
      </c>
      <c r="D34" s="16" t="s">
        <v>274</v>
      </c>
      <c r="E34" s="15" t="s">
        <v>271</v>
      </c>
      <c r="F34" s="25"/>
      <c r="G34" s="16"/>
      <c r="H34" s="17">
        <f t="shared" si="9"/>
        <v>0</v>
      </c>
      <c r="I34" s="17">
        <f t="shared" si="10"/>
        <v>0</v>
      </c>
      <c r="J34" s="17">
        <f t="shared" si="11"/>
        <v>0</v>
      </c>
    </row>
    <row r="35" spans="1:10" x14ac:dyDescent="0.25">
      <c r="A35" s="103"/>
      <c r="B35" s="26"/>
      <c r="C35" s="15"/>
      <c r="D35" s="16"/>
      <c r="E35" s="15"/>
      <c r="F35" s="25"/>
      <c r="G35" s="16"/>
      <c r="H35" s="17"/>
      <c r="I35" s="17"/>
      <c r="J35" s="17"/>
    </row>
    <row r="36" spans="1:10" ht="17.25" customHeight="1" x14ac:dyDescent="0.25">
      <c r="A36" s="103"/>
      <c r="B36" s="105" t="s">
        <v>276</v>
      </c>
      <c r="C36" s="15" t="s">
        <v>41</v>
      </c>
      <c r="D36" s="31" t="s">
        <v>277</v>
      </c>
      <c r="E36" s="15" t="s">
        <v>271</v>
      </c>
      <c r="F36" s="25"/>
      <c r="G36" s="16"/>
      <c r="H36" s="17">
        <f t="shared" si="9"/>
        <v>0</v>
      </c>
      <c r="I36" s="17">
        <f t="shared" si="10"/>
        <v>0</v>
      </c>
      <c r="J36" s="17">
        <f t="shared" si="11"/>
        <v>0</v>
      </c>
    </row>
    <row r="37" spans="1:10" x14ac:dyDescent="0.25">
      <c r="A37" s="103"/>
      <c r="B37" s="106"/>
      <c r="C37" s="15" t="s">
        <v>42</v>
      </c>
      <c r="D37" s="16" t="s">
        <v>278</v>
      </c>
      <c r="E37" s="15" t="s">
        <v>279</v>
      </c>
      <c r="F37" s="25"/>
      <c r="G37" s="16"/>
      <c r="H37" s="17">
        <f t="shared" si="9"/>
        <v>0</v>
      </c>
      <c r="I37" s="17">
        <f t="shared" si="10"/>
        <v>0</v>
      </c>
      <c r="J37" s="17">
        <f t="shared" si="11"/>
        <v>0</v>
      </c>
    </row>
    <row r="38" spans="1:10" x14ac:dyDescent="0.25">
      <c r="A38" s="103"/>
      <c r="B38" s="106"/>
      <c r="C38" s="15" t="s">
        <v>43</v>
      </c>
      <c r="D38" s="16" t="s">
        <v>280</v>
      </c>
      <c r="E38" s="15" t="s">
        <v>279</v>
      </c>
      <c r="F38" s="25"/>
      <c r="G38" s="16"/>
      <c r="H38" s="17">
        <f t="shared" si="9"/>
        <v>0</v>
      </c>
      <c r="I38" s="17">
        <f t="shared" si="10"/>
        <v>0</v>
      </c>
      <c r="J38" s="17">
        <f t="shared" si="11"/>
        <v>0</v>
      </c>
    </row>
    <row r="39" spans="1:10" x14ac:dyDescent="0.25">
      <c r="A39" s="103"/>
      <c r="B39" s="106"/>
      <c r="C39" s="15" t="s">
        <v>45</v>
      </c>
      <c r="D39" s="16" t="s">
        <v>44</v>
      </c>
      <c r="E39" s="15" t="s">
        <v>279</v>
      </c>
      <c r="F39" s="25"/>
      <c r="G39" s="16"/>
      <c r="H39" s="17">
        <f t="shared" si="9"/>
        <v>0</v>
      </c>
      <c r="I39" s="17">
        <f t="shared" si="10"/>
        <v>0</v>
      </c>
      <c r="J39" s="17">
        <f t="shared" si="11"/>
        <v>0</v>
      </c>
    </row>
    <row r="40" spans="1:10" x14ac:dyDescent="0.25">
      <c r="A40" s="103"/>
      <c r="B40" s="106"/>
      <c r="C40" s="15" t="s">
        <v>46</v>
      </c>
      <c r="D40" s="16" t="s">
        <v>281</v>
      </c>
      <c r="E40" s="15" t="s">
        <v>223</v>
      </c>
      <c r="F40" s="25"/>
      <c r="G40" s="16"/>
      <c r="H40" s="17">
        <f t="shared" si="9"/>
        <v>0</v>
      </c>
      <c r="I40" s="17">
        <f t="shared" si="10"/>
        <v>0</v>
      </c>
      <c r="J40" s="17">
        <f t="shared" si="11"/>
        <v>0</v>
      </c>
    </row>
    <row r="41" spans="1:10" x14ac:dyDescent="0.25">
      <c r="A41" s="103"/>
      <c r="B41" s="106"/>
      <c r="C41" s="15" t="s">
        <v>48</v>
      </c>
      <c r="D41" s="16" t="s">
        <v>47</v>
      </c>
      <c r="E41" s="15" t="s">
        <v>223</v>
      </c>
      <c r="F41" s="25"/>
      <c r="G41" s="16"/>
      <c r="H41" s="17">
        <f t="shared" si="9"/>
        <v>0</v>
      </c>
      <c r="I41" s="17">
        <f t="shared" si="10"/>
        <v>0</v>
      </c>
      <c r="J41" s="17">
        <f t="shared" si="11"/>
        <v>0</v>
      </c>
    </row>
    <row r="42" spans="1:10" x14ac:dyDescent="0.25">
      <c r="A42" s="103"/>
      <c r="B42" s="106"/>
      <c r="C42" s="15" t="s">
        <v>51</v>
      </c>
      <c r="D42" s="16" t="s">
        <v>49</v>
      </c>
      <c r="E42" s="15" t="s">
        <v>50</v>
      </c>
      <c r="F42" s="25"/>
      <c r="G42" s="16"/>
      <c r="H42" s="17">
        <f t="shared" si="9"/>
        <v>0</v>
      </c>
      <c r="I42" s="17">
        <f t="shared" si="10"/>
        <v>0</v>
      </c>
      <c r="J42" s="17">
        <f t="shared" si="11"/>
        <v>0</v>
      </c>
    </row>
    <row r="43" spans="1:10" x14ac:dyDescent="0.25">
      <c r="A43" s="103"/>
      <c r="B43" s="106"/>
      <c r="C43" s="15" t="s">
        <v>282</v>
      </c>
      <c r="D43" s="16" t="s">
        <v>52</v>
      </c>
      <c r="E43" s="15" t="s">
        <v>50</v>
      </c>
      <c r="F43" s="25"/>
      <c r="G43" s="16"/>
      <c r="H43" s="17">
        <f t="shared" si="9"/>
        <v>0</v>
      </c>
      <c r="I43" s="17">
        <f t="shared" si="10"/>
        <v>0</v>
      </c>
      <c r="J43" s="17">
        <f t="shared" si="11"/>
        <v>0</v>
      </c>
    </row>
    <row r="44" spans="1:10" x14ac:dyDescent="0.25">
      <c r="A44" s="104"/>
      <c r="B44" s="107"/>
      <c r="C44" s="15" t="s">
        <v>283</v>
      </c>
      <c r="D44" s="16" t="s">
        <v>284</v>
      </c>
      <c r="E44" s="15" t="s">
        <v>223</v>
      </c>
      <c r="F44" s="25"/>
      <c r="G44" s="16"/>
      <c r="H44" s="17">
        <f t="shared" si="9"/>
        <v>0</v>
      </c>
      <c r="I44" s="17">
        <f t="shared" si="10"/>
        <v>0</v>
      </c>
      <c r="J44" s="17">
        <f t="shared" si="11"/>
        <v>0</v>
      </c>
    </row>
    <row r="45" spans="1:10" x14ac:dyDescent="0.25">
      <c r="A45" s="104"/>
      <c r="B45" s="108"/>
      <c r="C45" s="15" t="s">
        <v>285</v>
      </c>
      <c r="D45" s="16" t="s">
        <v>275</v>
      </c>
      <c r="E45" s="15"/>
      <c r="F45" s="25"/>
      <c r="G45" s="16"/>
      <c r="H45" s="17">
        <f t="shared" si="9"/>
        <v>0</v>
      </c>
      <c r="I45" s="17">
        <f t="shared" si="10"/>
        <v>0</v>
      </c>
      <c r="J45" s="17">
        <f t="shared" si="11"/>
        <v>0</v>
      </c>
    </row>
    <row r="46" spans="1:10" ht="15" x14ac:dyDescent="0.25">
      <c r="A46" s="15"/>
      <c r="B46" s="18"/>
      <c r="C46" s="19"/>
      <c r="D46" s="109" t="s">
        <v>8</v>
      </c>
      <c r="E46" s="110"/>
      <c r="F46" s="110"/>
      <c r="G46" s="111"/>
      <c r="H46" s="20">
        <f>SUM(H30:H45)</f>
        <v>0</v>
      </c>
      <c r="I46" s="20">
        <f>SUM(I30:I45)</f>
        <v>0</v>
      </c>
      <c r="J46" s="20">
        <f>SUM(J30:J45)</f>
        <v>0</v>
      </c>
    </row>
    <row r="47" spans="1:10" x14ac:dyDescent="0.25">
      <c r="A47" s="15"/>
      <c r="B47" s="26"/>
      <c r="C47" s="15"/>
      <c r="D47" s="16"/>
      <c r="E47" s="16"/>
      <c r="F47" s="28"/>
      <c r="G47" s="16"/>
      <c r="H47" s="17"/>
      <c r="I47" s="17"/>
      <c r="J47" s="17"/>
    </row>
    <row r="48" spans="1:10" ht="18.75" customHeight="1" x14ac:dyDescent="0.25">
      <c r="A48" s="103" t="s">
        <v>53</v>
      </c>
      <c r="B48" s="105" t="s">
        <v>286</v>
      </c>
      <c r="C48" s="15" t="s">
        <v>54</v>
      </c>
      <c r="D48" s="16" t="s">
        <v>287</v>
      </c>
      <c r="E48" s="15" t="s">
        <v>288</v>
      </c>
      <c r="F48" s="25"/>
      <c r="G48" s="16"/>
      <c r="H48" s="17">
        <f t="shared" si="9"/>
        <v>0</v>
      </c>
      <c r="I48" s="17">
        <f t="shared" si="10"/>
        <v>0</v>
      </c>
      <c r="J48" s="17">
        <f t="shared" si="11"/>
        <v>0</v>
      </c>
    </row>
    <row r="49" spans="1:10" ht="9.75" customHeight="1" x14ac:dyDescent="0.25">
      <c r="A49" s="103"/>
      <c r="B49" s="106"/>
      <c r="C49" s="15" t="s">
        <v>55</v>
      </c>
      <c r="D49" s="16" t="s">
        <v>56</v>
      </c>
      <c r="E49" s="15" t="s">
        <v>288</v>
      </c>
      <c r="F49" s="25"/>
      <c r="G49" s="16"/>
      <c r="H49" s="17">
        <f t="shared" si="9"/>
        <v>0</v>
      </c>
      <c r="I49" s="17">
        <f t="shared" si="10"/>
        <v>0</v>
      </c>
      <c r="J49" s="17">
        <f t="shared" si="11"/>
        <v>0</v>
      </c>
    </row>
    <row r="50" spans="1:10" x14ac:dyDescent="0.25">
      <c r="A50" s="103"/>
      <c r="B50" s="106"/>
      <c r="C50" s="15" t="s">
        <v>57</v>
      </c>
      <c r="D50" s="16" t="s">
        <v>58</v>
      </c>
      <c r="E50" s="15" t="s">
        <v>279</v>
      </c>
      <c r="F50" s="25"/>
      <c r="G50" s="16"/>
      <c r="H50" s="17">
        <f t="shared" si="9"/>
        <v>0</v>
      </c>
      <c r="I50" s="17">
        <f t="shared" si="10"/>
        <v>0</v>
      </c>
      <c r="J50" s="17">
        <f t="shared" si="11"/>
        <v>0</v>
      </c>
    </row>
    <row r="51" spans="1:10" x14ac:dyDescent="0.25">
      <c r="A51" s="103"/>
      <c r="B51" s="106"/>
      <c r="C51" s="15" t="s">
        <v>59</v>
      </c>
      <c r="D51" s="16" t="s">
        <v>60</v>
      </c>
      <c r="E51" s="15" t="s">
        <v>223</v>
      </c>
      <c r="F51" s="25"/>
      <c r="G51" s="16"/>
      <c r="H51" s="17">
        <f t="shared" si="9"/>
        <v>0</v>
      </c>
      <c r="I51" s="17">
        <f t="shared" si="10"/>
        <v>0</v>
      </c>
      <c r="J51" s="17">
        <f t="shared" si="11"/>
        <v>0</v>
      </c>
    </row>
    <row r="52" spans="1:10" ht="13.5" customHeight="1" x14ac:dyDescent="0.25">
      <c r="A52" s="103"/>
      <c r="B52" s="106"/>
      <c r="C52" s="15" t="s">
        <v>61</v>
      </c>
      <c r="D52" s="16" t="s">
        <v>63</v>
      </c>
      <c r="E52" s="15" t="s">
        <v>223</v>
      </c>
      <c r="F52" s="25"/>
      <c r="G52" s="16"/>
      <c r="H52" s="17">
        <f t="shared" si="9"/>
        <v>0</v>
      </c>
      <c r="I52" s="17">
        <f t="shared" si="10"/>
        <v>0</v>
      </c>
      <c r="J52" s="17">
        <f t="shared" si="11"/>
        <v>0</v>
      </c>
    </row>
    <row r="53" spans="1:10" x14ac:dyDescent="0.25">
      <c r="A53" s="103"/>
      <c r="B53" s="106"/>
      <c r="C53" s="15" t="s">
        <v>62</v>
      </c>
      <c r="D53" s="16" t="s">
        <v>65</v>
      </c>
      <c r="E53" s="15" t="s">
        <v>223</v>
      </c>
      <c r="F53" s="25"/>
      <c r="G53" s="16"/>
      <c r="H53" s="17">
        <f t="shared" si="9"/>
        <v>0</v>
      </c>
      <c r="I53" s="17">
        <f t="shared" si="10"/>
        <v>0</v>
      </c>
      <c r="J53" s="17">
        <f t="shared" si="11"/>
        <v>0</v>
      </c>
    </row>
    <row r="54" spans="1:10" ht="14.25" customHeight="1" x14ac:dyDescent="0.25">
      <c r="A54" s="103"/>
      <c r="B54" s="106"/>
      <c r="C54" s="15" t="s">
        <v>64</v>
      </c>
      <c r="D54" s="16" t="s">
        <v>67</v>
      </c>
      <c r="E54" s="15" t="s">
        <v>223</v>
      </c>
      <c r="F54" s="25"/>
      <c r="G54" s="16"/>
      <c r="H54" s="17">
        <f t="shared" si="9"/>
        <v>0</v>
      </c>
      <c r="I54" s="17">
        <f t="shared" si="10"/>
        <v>0</v>
      </c>
      <c r="J54" s="17">
        <f t="shared" si="11"/>
        <v>0</v>
      </c>
    </row>
    <row r="55" spans="1:10" x14ac:dyDescent="0.25">
      <c r="A55" s="103"/>
      <c r="B55" s="106"/>
      <c r="C55" s="15" t="s">
        <v>66</v>
      </c>
      <c r="D55" s="16" t="s">
        <v>69</v>
      </c>
      <c r="E55" s="15" t="s">
        <v>223</v>
      </c>
      <c r="F55" s="25"/>
      <c r="G55" s="16"/>
      <c r="H55" s="17">
        <f t="shared" si="9"/>
        <v>0</v>
      </c>
      <c r="I55" s="17">
        <f t="shared" si="10"/>
        <v>0</v>
      </c>
      <c r="J55" s="17">
        <f t="shared" si="11"/>
        <v>0</v>
      </c>
    </row>
    <row r="56" spans="1:10" ht="25.5" x14ac:dyDescent="0.25">
      <c r="A56" s="103"/>
      <c r="B56" s="106"/>
      <c r="C56" s="15" t="s">
        <v>68</v>
      </c>
      <c r="D56" s="16" t="s">
        <v>70</v>
      </c>
      <c r="E56" s="15" t="s">
        <v>223</v>
      </c>
      <c r="F56" s="25"/>
      <c r="G56" s="16"/>
      <c r="H56" s="17">
        <f t="shared" si="9"/>
        <v>0</v>
      </c>
      <c r="I56" s="17">
        <f t="shared" si="10"/>
        <v>0</v>
      </c>
      <c r="J56" s="17">
        <f t="shared" si="11"/>
        <v>0</v>
      </c>
    </row>
    <row r="57" spans="1:10" x14ac:dyDescent="0.25">
      <c r="A57" s="103"/>
      <c r="B57" s="108"/>
      <c r="C57" s="15" t="s">
        <v>289</v>
      </c>
      <c r="D57" s="16" t="s">
        <v>275</v>
      </c>
      <c r="E57" s="15"/>
      <c r="F57" s="25"/>
      <c r="G57" s="16"/>
      <c r="H57" s="17">
        <f t="shared" si="9"/>
        <v>0</v>
      </c>
      <c r="I57" s="17">
        <f t="shared" si="10"/>
        <v>0</v>
      </c>
      <c r="J57" s="17">
        <f t="shared" si="11"/>
        <v>0</v>
      </c>
    </row>
    <row r="58" spans="1:10" x14ac:dyDescent="0.25">
      <c r="A58" s="103"/>
      <c r="B58" s="26"/>
      <c r="C58" s="15"/>
      <c r="D58" s="16"/>
      <c r="E58" s="15"/>
      <c r="F58" s="25"/>
      <c r="G58" s="16"/>
      <c r="H58" s="17"/>
      <c r="I58" s="17"/>
      <c r="J58" s="17"/>
    </row>
    <row r="59" spans="1:10" x14ac:dyDescent="0.25">
      <c r="A59" s="103"/>
      <c r="B59" s="105" t="s">
        <v>290</v>
      </c>
      <c r="C59" s="15" t="s">
        <v>71</v>
      </c>
      <c r="D59" s="16" t="s">
        <v>72</v>
      </c>
      <c r="E59" s="15" t="s">
        <v>223</v>
      </c>
      <c r="F59" s="25"/>
      <c r="G59" s="16"/>
      <c r="H59" s="17">
        <f t="shared" si="9"/>
        <v>0</v>
      </c>
      <c r="I59" s="17">
        <f t="shared" si="10"/>
        <v>0</v>
      </c>
      <c r="J59" s="17">
        <f t="shared" si="11"/>
        <v>0</v>
      </c>
    </row>
    <row r="60" spans="1:10" x14ac:dyDescent="0.25">
      <c r="A60" s="103"/>
      <c r="B60" s="106"/>
      <c r="C60" s="15" t="s">
        <v>73</v>
      </c>
      <c r="D60" s="16" t="s">
        <v>74</v>
      </c>
      <c r="E60" s="15" t="s">
        <v>223</v>
      </c>
      <c r="F60" s="25"/>
      <c r="G60" s="16"/>
      <c r="H60" s="17">
        <f t="shared" si="9"/>
        <v>0</v>
      </c>
      <c r="I60" s="17">
        <f t="shared" si="10"/>
        <v>0</v>
      </c>
      <c r="J60" s="17">
        <f t="shared" si="11"/>
        <v>0</v>
      </c>
    </row>
    <row r="61" spans="1:10" x14ac:dyDescent="0.25">
      <c r="A61" s="103"/>
      <c r="B61" s="106"/>
      <c r="C61" s="15" t="s">
        <v>75</v>
      </c>
      <c r="D61" s="16" t="s">
        <v>291</v>
      </c>
      <c r="E61" s="15" t="s">
        <v>223</v>
      </c>
      <c r="F61" s="25"/>
      <c r="G61" s="16"/>
      <c r="H61" s="17">
        <f t="shared" si="9"/>
        <v>0</v>
      </c>
      <c r="I61" s="17">
        <f t="shared" si="10"/>
        <v>0</v>
      </c>
      <c r="J61" s="17">
        <f t="shared" si="11"/>
        <v>0</v>
      </c>
    </row>
    <row r="62" spans="1:10" ht="14.25" customHeight="1" x14ac:dyDescent="0.25">
      <c r="A62" s="103"/>
      <c r="B62" s="106"/>
      <c r="C62" s="15" t="s">
        <v>76</v>
      </c>
      <c r="D62" s="16" t="s">
        <v>292</v>
      </c>
      <c r="E62" s="15" t="s">
        <v>223</v>
      </c>
      <c r="F62" s="25"/>
      <c r="G62" s="16"/>
      <c r="H62" s="17">
        <f t="shared" si="9"/>
        <v>0</v>
      </c>
      <c r="I62" s="17">
        <f t="shared" si="10"/>
        <v>0</v>
      </c>
      <c r="J62" s="17">
        <f t="shared" si="11"/>
        <v>0</v>
      </c>
    </row>
    <row r="63" spans="1:10" x14ac:dyDescent="0.25">
      <c r="A63" s="103"/>
      <c r="B63" s="106"/>
      <c r="C63" s="15" t="s">
        <v>77</v>
      </c>
      <c r="D63" s="16" t="s">
        <v>293</v>
      </c>
      <c r="E63" s="15" t="s">
        <v>223</v>
      </c>
      <c r="F63" s="25"/>
      <c r="G63" s="16"/>
      <c r="H63" s="17">
        <f t="shared" si="9"/>
        <v>0</v>
      </c>
      <c r="I63" s="17">
        <f t="shared" si="10"/>
        <v>0</v>
      </c>
      <c r="J63" s="17">
        <f t="shared" si="11"/>
        <v>0</v>
      </c>
    </row>
    <row r="64" spans="1:10" x14ac:dyDescent="0.25">
      <c r="A64" s="103"/>
      <c r="B64" s="106"/>
      <c r="C64" s="15" t="s">
        <v>78</v>
      </c>
      <c r="D64" s="16" t="s">
        <v>294</v>
      </c>
      <c r="E64" s="15" t="s">
        <v>223</v>
      </c>
      <c r="F64" s="25"/>
      <c r="G64" s="16"/>
      <c r="H64" s="17">
        <f t="shared" si="9"/>
        <v>0</v>
      </c>
      <c r="I64" s="17">
        <f t="shared" si="10"/>
        <v>0</v>
      </c>
      <c r="J64" s="17">
        <f t="shared" si="11"/>
        <v>0</v>
      </c>
    </row>
    <row r="65" spans="1:10" ht="25.5" x14ac:dyDescent="0.25">
      <c r="A65" s="103"/>
      <c r="B65" s="106"/>
      <c r="C65" s="15" t="s">
        <v>295</v>
      </c>
      <c r="D65" s="16" t="s">
        <v>79</v>
      </c>
      <c r="E65" s="15" t="s">
        <v>223</v>
      </c>
      <c r="F65" s="25"/>
      <c r="G65" s="16"/>
      <c r="H65" s="17">
        <f t="shared" si="9"/>
        <v>0</v>
      </c>
      <c r="I65" s="17">
        <f t="shared" si="10"/>
        <v>0</v>
      </c>
      <c r="J65" s="17">
        <f t="shared" si="11"/>
        <v>0</v>
      </c>
    </row>
    <row r="66" spans="1:10" x14ac:dyDescent="0.25">
      <c r="A66" s="103"/>
      <c r="B66" s="108"/>
      <c r="C66" s="15" t="s">
        <v>296</v>
      </c>
      <c r="D66" s="16" t="s">
        <v>275</v>
      </c>
      <c r="E66" s="15"/>
      <c r="F66" s="25"/>
      <c r="G66" s="16"/>
      <c r="H66" s="17">
        <f t="shared" si="9"/>
        <v>0</v>
      </c>
      <c r="I66" s="17">
        <f t="shared" si="10"/>
        <v>0</v>
      </c>
      <c r="J66" s="17">
        <f t="shared" si="11"/>
        <v>0</v>
      </c>
    </row>
    <row r="67" spans="1:10" x14ac:dyDescent="0.25">
      <c r="A67" s="103"/>
      <c r="B67" s="26"/>
      <c r="C67" s="15"/>
      <c r="D67" s="16"/>
      <c r="E67" s="15"/>
      <c r="F67" s="25"/>
      <c r="G67" s="16"/>
      <c r="H67" s="17"/>
      <c r="I67" s="17"/>
      <c r="J67" s="17"/>
    </row>
    <row r="68" spans="1:10" ht="15" x14ac:dyDescent="0.25">
      <c r="A68" s="103"/>
      <c r="B68" s="105" t="s">
        <v>80</v>
      </c>
      <c r="C68" s="15" t="s">
        <v>81</v>
      </c>
      <c r="D68" s="16" t="s">
        <v>82</v>
      </c>
      <c r="E68" s="15" t="s">
        <v>252</v>
      </c>
      <c r="F68" s="25"/>
      <c r="G68" s="16"/>
      <c r="H68" s="17">
        <f t="shared" si="9"/>
        <v>0</v>
      </c>
      <c r="I68" s="17">
        <f t="shared" si="10"/>
        <v>0</v>
      </c>
      <c r="J68" s="17">
        <f t="shared" si="11"/>
        <v>0</v>
      </c>
    </row>
    <row r="69" spans="1:10" ht="15" x14ac:dyDescent="0.25">
      <c r="A69" s="103"/>
      <c r="B69" s="106"/>
      <c r="C69" s="15" t="s">
        <v>83</v>
      </c>
      <c r="D69" s="16" t="s">
        <v>85</v>
      </c>
      <c r="E69" s="15" t="s">
        <v>252</v>
      </c>
      <c r="F69" s="25"/>
      <c r="G69" s="16"/>
      <c r="H69" s="17">
        <f t="shared" si="9"/>
        <v>0</v>
      </c>
      <c r="I69" s="17">
        <f t="shared" si="10"/>
        <v>0</v>
      </c>
      <c r="J69" s="17">
        <f t="shared" si="11"/>
        <v>0</v>
      </c>
    </row>
    <row r="70" spans="1:10" ht="15" x14ac:dyDescent="0.25">
      <c r="A70" s="103"/>
      <c r="B70" s="106"/>
      <c r="C70" s="15" t="s">
        <v>84</v>
      </c>
      <c r="D70" s="16" t="s">
        <v>87</v>
      </c>
      <c r="E70" s="15" t="s">
        <v>252</v>
      </c>
      <c r="F70" s="25"/>
      <c r="G70" s="16"/>
      <c r="H70" s="17">
        <f t="shared" si="9"/>
        <v>0</v>
      </c>
      <c r="I70" s="17">
        <f t="shared" si="10"/>
        <v>0</v>
      </c>
      <c r="J70" s="17">
        <f t="shared" si="11"/>
        <v>0</v>
      </c>
    </row>
    <row r="71" spans="1:10" ht="15" x14ac:dyDescent="0.25">
      <c r="A71" s="103"/>
      <c r="B71" s="106"/>
      <c r="C71" s="15" t="s">
        <v>86</v>
      </c>
      <c r="D71" s="16" t="s">
        <v>89</v>
      </c>
      <c r="E71" s="15" t="s">
        <v>252</v>
      </c>
      <c r="F71" s="25"/>
      <c r="G71" s="16"/>
      <c r="H71" s="17">
        <f t="shared" si="9"/>
        <v>0</v>
      </c>
      <c r="I71" s="17">
        <f t="shared" si="10"/>
        <v>0</v>
      </c>
      <c r="J71" s="17">
        <f t="shared" si="11"/>
        <v>0</v>
      </c>
    </row>
    <row r="72" spans="1:10" ht="15" x14ac:dyDescent="0.25">
      <c r="A72" s="103"/>
      <c r="B72" s="106"/>
      <c r="C72" s="15" t="s">
        <v>88</v>
      </c>
      <c r="D72" s="16" t="s">
        <v>99</v>
      </c>
      <c r="E72" s="15" t="s">
        <v>252</v>
      </c>
      <c r="F72" s="25"/>
      <c r="G72" s="16"/>
      <c r="H72" s="17">
        <f t="shared" si="9"/>
        <v>0</v>
      </c>
      <c r="I72" s="17">
        <f t="shared" si="10"/>
        <v>0</v>
      </c>
      <c r="J72" s="17">
        <f t="shared" si="11"/>
        <v>0</v>
      </c>
    </row>
    <row r="73" spans="1:10" ht="25.5" x14ac:dyDescent="0.25">
      <c r="A73" s="103"/>
      <c r="B73" s="106"/>
      <c r="C73" s="15" t="s">
        <v>90</v>
      </c>
      <c r="D73" s="16" t="s">
        <v>91</v>
      </c>
      <c r="E73" s="15" t="s">
        <v>92</v>
      </c>
      <c r="F73" s="25"/>
      <c r="G73" s="16"/>
      <c r="H73" s="17">
        <f t="shared" si="9"/>
        <v>0</v>
      </c>
      <c r="I73" s="17">
        <f t="shared" si="10"/>
        <v>0</v>
      </c>
      <c r="J73" s="17">
        <f t="shared" si="11"/>
        <v>0</v>
      </c>
    </row>
    <row r="74" spans="1:10" ht="14.25" customHeight="1" x14ac:dyDescent="0.25">
      <c r="A74" s="103"/>
      <c r="B74" s="108"/>
      <c r="C74" s="15" t="s">
        <v>297</v>
      </c>
      <c r="D74" s="16" t="s">
        <v>275</v>
      </c>
      <c r="E74" s="15"/>
      <c r="F74" s="25"/>
      <c r="G74" s="16"/>
      <c r="H74" s="17">
        <f t="shared" si="9"/>
        <v>0</v>
      </c>
      <c r="I74" s="17">
        <f t="shared" si="10"/>
        <v>0</v>
      </c>
      <c r="J74" s="17">
        <f t="shared" si="11"/>
        <v>0</v>
      </c>
    </row>
    <row r="75" spans="1:10" ht="14.25" customHeight="1" x14ac:dyDescent="0.25">
      <c r="A75" s="103"/>
      <c r="B75" s="26"/>
      <c r="C75" s="15"/>
      <c r="D75" s="16"/>
      <c r="E75" s="15"/>
      <c r="F75" s="25"/>
      <c r="G75" s="16"/>
      <c r="H75" s="17"/>
      <c r="I75" s="17"/>
      <c r="J75" s="17"/>
    </row>
    <row r="76" spans="1:10" ht="15" x14ac:dyDescent="0.25">
      <c r="A76" s="103"/>
      <c r="B76" s="105" t="s">
        <v>93</v>
      </c>
      <c r="C76" s="15" t="s">
        <v>94</v>
      </c>
      <c r="D76" s="16" t="s">
        <v>95</v>
      </c>
      <c r="E76" s="15" t="s">
        <v>252</v>
      </c>
      <c r="F76" s="25"/>
      <c r="G76" s="16"/>
      <c r="H76" s="17">
        <f t="shared" si="9"/>
        <v>0</v>
      </c>
      <c r="I76" s="17">
        <f t="shared" si="10"/>
        <v>0</v>
      </c>
      <c r="J76" s="17">
        <f t="shared" si="11"/>
        <v>0</v>
      </c>
    </row>
    <row r="77" spans="1:10" ht="15" x14ac:dyDescent="0.25">
      <c r="A77" s="103"/>
      <c r="B77" s="106"/>
      <c r="C77" s="15" t="s">
        <v>96</v>
      </c>
      <c r="D77" s="16" t="s">
        <v>97</v>
      </c>
      <c r="E77" s="15" t="s">
        <v>252</v>
      </c>
      <c r="F77" s="25"/>
      <c r="G77" s="16"/>
      <c r="H77" s="17">
        <f t="shared" si="9"/>
        <v>0</v>
      </c>
      <c r="I77" s="17">
        <f t="shared" si="10"/>
        <v>0</v>
      </c>
      <c r="J77" s="17">
        <f t="shared" si="11"/>
        <v>0</v>
      </c>
    </row>
    <row r="78" spans="1:10" ht="15" x14ac:dyDescent="0.25">
      <c r="A78" s="103"/>
      <c r="B78" s="106"/>
      <c r="C78" s="15" t="s">
        <v>227</v>
      </c>
      <c r="D78" s="16" t="s">
        <v>298</v>
      </c>
      <c r="E78" s="15" t="s">
        <v>252</v>
      </c>
      <c r="F78" s="25"/>
      <c r="G78" s="16"/>
      <c r="H78" s="17">
        <f t="shared" si="9"/>
        <v>0</v>
      </c>
      <c r="I78" s="17">
        <f t="shared" si="10"/>
        <v>0</v>
      </c>
      <c r="J78" s="17">
        <f t="shared" si="11"/>
        <v>0</v>
      </c>
    </row>
    <row r="79" spans="1:10" ht="15" x14ac:dyDescent="0.25">
      <c r="A79" s="103"/>
      <c r="B79" s="106"/>
      <c r="C79" s="15" t="s">
        <v>98</v>
      </c>
      <c r="D79" s="16" t="s">
        <v>99</v>
      </c>
      <c r="E79" s="15" t="s">
        <v>252</v>
      </c>
      <c r="F79" s="25"/>
      <c r="G79" s="16"/>
      <c r="H79" s="17">
        <f t="shared" si="9"/>
        <v>0</v>
      </c>
      <c r="I79" s="17">
        <f t="shared" si="10"/>
        <v>0</v>
      </c>
      <c r="J79" s="17">
        <f t="shared" si="11"/>
        <v>0</v>
      </c>
    </row>
    <row r="80" spans="1:10" ht="15" x14ac:dyDescent="0.25">
      <c r="A80" s="103"/>
      <c r="B80" s="106"/>
      <c r="C80" s="15" t="s">
        <v>100</v>
      </c>
      <c r="D80" s="16" t="s">
        <v>101</v>
      </c>
      <c r="E80" s="15" t="s">
        <v>252</v>
      </c>
      <c r="F80" s="25"/>
      <c r="G80" s="16"/>
      <c r="H80" s="17">
        <f t="shared" si="9"/>
        <v>0</v>
      </c>
      <c r="I80" s="17">
        <f t="shared" si="10"/>
        <v>0</v>
      </c>
      <c r="J80" s="17">
        <f t="shared" si="11"/>
        <v>0</v>
      </c>
    </row>
    <row r="81" spans="1:10" ht="15" x14ac:dyDescent="0.25">
      <c r="A81" s="103"/>
      <c r="B81" s="106"/>
      <c r="C81" s="15" t="s">
        <v>102</v>
      </c>
      <c r="D81" s="16" t="s">
        <v>104</v>
      </c>
      <c r="E81" s="15" t="s">
        <v>252</v>
      </c>
      <c r="F81" s="25"/>
      <c r="G81" s="16"/>
      <c r="H81" s="17">
        <f t="shared" si="9"/>
        <v>0</v>
      </c>
      <c r="I81" s="17">
        <f t="shared" si="10"/>
        <v>0</v>
      </c>
      <c r="J81" s="17">
        <f t="shared" si="11"/>
        <v>0</v>
      </c>
    </row>
    <row r="82" spans="1:10" ht="15" x14ac:dyDescent="0.25">
      <c r="A82" s="103"/>
      <c r="B82" s="106"/>
      <c r="C82" s="15" t="s">
        <v>103</v>
      </c>
      <c r="D82" s="16" t="s">
        <v>106</v>
      </c>
      <c r="E82" s="15" t="s">
        <v>252</v>
      </c>
      <c r="F82" s="25"/>
      <c r="G82" s="16"/>
      <c r="H82" s="17">
        <f t="shared" si="9"/>
        <v>0</v>
      </c>
      <c r="I82" s="17">
        <f t="shared" si="10"/>
        <v>0</v>
      </c>
      <c r="J82" s="17">
        <f t="shared" si="11"/>
        <v>0</v>
      </c>
    </row>
    <row r="83" spans="1:10" ht="15" x14ac:dyDescent="0.25">
      <c r="A83" s="103"/>
      <c r="B83" s="106"/>
      <c r="C83" s="15" t="s">
        <v>105</v>
      </c>
      <c r="D83" s="16" t="s">
        <v>108</v>
      </c>
      <c r="E83" s="15" t="s">
        <v>252</v>
      </c>
      <c r="F83" s="25"/>
      <c r="G83" s="16"/>
      <c r="H83" s="17">
        <f t="shared" si="9"/>
        <v>0</v>
      </c>
      <c r="I83" s="17">
        <f t="shared" si="10"/>
        <v>0</v>
      </c>
      <c r="J83" s="17">
        <f t="shared" si="11"/>
        <v>0</v>
      </c>
    </row>
    <row r="84" spans="1:10" ht="15" x14ac:dyDescent="0.25">
      <c r="A84" s="103"/>
      <c r="B84" s="106"/>
      <c r="C84" s="15" t="s">
        <v>107</v>
      </c>
      <c r="D84" s="16" t="s">
        <v>299</v>
      </c>
      <c r="E84" s="15" t="s">
        <v>252</v>
      </c>
      <c r="F84" s="25"/>
      <c r="G84" s="16"/>
      <c r="H84" s="17">
        <f t="shared" si="9"/>
        <v>0</v>
      </c>
      <c r="I84" s="17">
        <f t="shared" si="10"/>
        <v>0</v>
      </c>
      <c r="J84" s="17">
        <f t="shared" si="11"/>
        <v>0</v>
      </c>
    </row>
    <row r="85" spans="1:10" ht="15" x14ac:dyDescent="0.25">
      <c r="A85" s="103"/>
      <c r="B85" s="106"/>
      <c r="C85" s="15" t="s">
        <v>109</v>
      </c>
      <c r="D85" s="16" t="s">
        <v>300</v>
      </c>
      <c r="E85" s="15" t="s">
        <v>252</v>
      </c>
      <c r="F85" s="25"/>
      <c r="G85" s="16"/>
      <c r="H85" s="17">
        <f t="shared" si="9"/>
        <v>0</v>
      </c>
      <c r="I85" s="17">
        <f t="shared" si="10"/>
        <v>0</v>
      </c>
      <c r="J85" s="17">
        <f t="shared" si="11"/>
        <v>0</v>
      </c>
    </row>
    <row r="86" spans="1:10" x14ac:dyDescent="0.25">
      <c r="A86" s="104"/>
      <c r="B86" s="108"/>
      <c r="C86" s="15" t="s">
        <v>301</v>
      </c>
      <c r="D86" s="16" t="s">
        <v>275</v>
      </c>
      <c r="E86" s="15"/>
      <c r="F86" s="25"/>
      <c r="G86" s="16"/>
      <c r="H86" s="17">
        <f t="shared" ref="H86:H149" si="12">G86*F86</f>
        <v>0</v>
      </c>
      <c r="I86" s="17">
        <f t="shared" ref="I86:I149" si="13">H86*0.24</f>
        <v>0</v>
      </c>
      <c r="J86" s="17">
        <f t="shared" ref="J86:J149" si="14">I86+H86</f>
        <v>0</v>
      </c>
    </row>
    <row r="87" spans="1:10" ht="15" x14ac:dyDescent="0.25">
      <c r="A87" s="15"/>
      <c r="B87" s="18"/>
      <c r="C87" s="19"/>
      <c r="D87" s="109" t="s">
        <v>8</v>
      </c>
      <c r="E87" s="110"/>
      <c r="F87" s="110"/>
      <c r="G87" s="111"/>
      <c r="H87" s="20">
        <f>SUM(H48:H86)</f>
        <v>0</v>
      </c>
      <c r="I87" s="20">
        <f>SUM(I48:I86)</f>
        <v>0</v>
      </c>
      <c r="J87" s="20">
        <f>SUM(J48:J86)</f>
        <v>0</v>
      </c>
    </row>
    <row r="88" spans="1:10" x14ac:dyDescent="0.25">
      <c r="A88" s="27"/>
      <c r="B88" s="29"/>
      <c r="C88" s="15"/>
      <c r="D88" s="16"/>
      <c r="E88" s="15"/>
      <c r="F88" s="25"/>
      <c r="G88" s="16"/>
      <c r="H88" s="17"/>
      <c r="I88" s="17"/>
      <c r="J88" s="17"/>
    </row>
    <row r="89" spans="1:10" ht="15" x14ac:dyDescent="0.25">
      <c r="A89" s="103" t="s">
        <v>110</v>
      </c>
      <c r="B89" s="105" t="s">
        <v>302</v>
      </c>
      <c r="C89" s="15" t="s">
        <v>111</v>
      </c>
      <c r="D89" s="16" t="s">
        <v>112</v>
      </c>
      <c r="E89" s="15" t="s">
        <v>252</v>
      </c>
      <c r="F89" s="25"/>
      <c r="G89" s="16"/>
      <c r="H89" s="17">
        <f t="shared" si="12"/>
        <v>0</v>
      </c>
      <c r="I89" s="17">
        <f t="shared" si="13"/>
        <v>0</v>
      </c>
      <c r="J89" s="17">
        <f t="shared" si="14"/>
        <v>0</v>
      </c>
    </row>
    <row r="90" spans="1:10" ht="15" x14ac:dyDescent="0.25">
      <c r="A90" s="103"/>
      <c r="B90" s="106"/>
      <c r="C90" s="15" t="s">
        <v>113</v>
      </c>
      <c r="D90" s="16" t="s">
        <v>114</v>
      </c>
      <c r="E90" s="15" t="s">
        <v>252</v>
      </c>
      <c r="F90" s="25"/>
      <c r="G90" s="16"/>
      <c r="H90" s="17">
        <f t="shared" si="12"/>
        <v>0</v>
      </c>
      <c r="I90" s="17">
        <f t="shared" si="13"/>
        <v>0</v>
      </c>
      <c r="J90" s="17">
        <f t="shared" si="14"/>
        <v>0</v>
      </c>
    </row>
    <row r="91" spans="1:10" ht="25.5" x14ac:dyDescent="0.25">
      <c r="A91" s="103"/>
      <c r="B91" s="106"/>
      <c r="C91" s="15" t="s">
        <v>115</v>
      </c>
      <c r="D91" s="16" t="s">
        <v>303</v>
      </c>
      <c r="E91" s="15" t="s">
        <v>252</v>
      </c>
      <c r="F91" s="25"/>
      <c r="G91" s="16"/>
      <c r="H91" s="17">
        <f t="shared" si="12"/>
        <v>0</v>
      </c>
      <c r="I91" s="17">
        <f t="shared" si="13"/>
        <v>0</v>
      </c>
      <c r="J91" s="17">
        <f t="shared" si="14"/>
        <v>0</v>
      </c>
    </row>
    <row r="92" spans="1:10" ht="25.5" x14ac:dyDescent="0.25">
      <c r="A92" s="103"/>
      <c r="B92" s="106"/>
      <c r="C92" s="15" t="s">
        <v>116</v>
      </c>
      <c r="D92" s="16" t="s">
        <v>117</v>
      </c>
      <c r="E92" s="15" t="s">
        <v>252</v>
      </c>
      <c r="F92" s="25"/>
      <c r="G92" s="16"/>
      <c r="H92" s="17">
        <f t="shared" si="12"/>
        <v>0</v>
      </c>
      <c r="I92" s="17">
        <f t="shared" si="13"/>
        <v>0</v>
      </c>
      <c r="J92" s="17">
        <f t="shared" si="14"/>
        <v>0</v>
      </c>
    </row>
    <row r="93" spans="1:10" ht="25.5" x14ac:dyDescent="0.25">
      <c r="A93" s="103"/>
      <c r="B93" s="106"/>
      <c r="C93" s="15" t="s">
        <v>118</v>
      </c>
      <c r="D93" s="16" t="s">
        <v>119</v>
      </c>
      <c r="E93" s="15" t="s">
        <v>252</v>
      </c>
      <c r="F93" s="25"/>
      <c r="G93" s="16"/>
      <c r="H93" s="17">
        <f t="shared" si="12"/>
        <v>0</v>
      </c>
      <c r="I93" s="17">
        <f t="shared" si="13"/>
        <v>0</v>
      </c>
      <c r="J93" s="17">
        <f t="shared" si="14"/>
        <v>0</v>
      </c>
    </row>
    <row r="94" spans="1:10" ht="15" x14ac:dyDescent="0.25">
      <c r="A94" s="103"/>
      <c r="B94" s="106"/>
      <c r="C94" s="15" t="s">
        <v>120</v>
      </c>
      <c r="D94" s="16" t="s">
        <v>121</v>
      </c>
      <c r="E94" s="15" t="s">
        <v>252</v>
      </c>
      <c r="F94" s="25"/>
      <c r="G94" s="16"/>
      <c r="H94" s="17">
        <f t="shared" si="12"/>
        <v>0</v>
      </c>
      <c r="I94" s="17">
        <f t="shared" si="13"/>
        <v>0</v>
      </c>
      <c r="J94" s="17">
        <f t="shared" si="14"/>
        <v>0</v>
      </c>
    </row>
    <row r="95" spans="1:10" ht="14.25" customHeight="1" x14ac:dyDescent="0.25">
      <c r="A95" s="103"/>
      <c r="B95" s="106"/>
      <c r="C95" s="15" t="s">
        <v>122</v>
      </c>
      <c r="D95" s="16" t="s">
        <v>304</v>
      </c>
      <c r="E95" s="15" t="s">
        <v>252</v>
      </c>
      <c r="F95" s="25"/>
      <c r="G95" s="16"/>
      <c r="H95" s="17">
        <f t="shared" si="12"/>
        <v>0</v>
      </c>
      <c r="I95" s="17">
        <f t="shared" si="13"/>
        <v>0</v>
      </c>
      <c r="J95" s="17">
        <f t="shared" si="14"/>
        <v>0</v>
      </c>
    </row>
    <row r="96" spans="1:10" ht="17.25" customHeight="1" x14ac:dyDescent="0.25">
      <c r="A96" s="103"/>
      <c r="B96" s="106"/>
      <c r="C96" s="15" t="s">
        <v>123</v>
      </c>
      <c r="D96" s="16" t="s">
        <v>124</v>
      </c>
      <c r="E96" s="15" t="s">
        <v>252</v>
      </c>
      <c r="F96" s="25"/>
      <c r="G96" s="16"/>
      <c r="H96" s="17">
        <f t="shared" si="12"/>
        <v>0</v>
      </c>
      <c r="I96" s="17">
        <f t="shared" si="13"/>
        <v>0</v>
      </c>
      <c r="J96" s="17">
        <f t="shared" si="14"/>
        <v>0</v>
      </c>
    </row>
    <row r="97" spans="1:10" ht="17.25" customHeight="1" x14ac:dyDescent="0.25">
      <c r="A97" s="103"/>
      <c r="B97" s="106"/>
      <c r="C97" s="15" t="s">
        <v>125</v>
      </c>
      <c r="D97" s="16" t="s">
        <v>305</v>
      </c>
      <c r="E97" s="15" t="s">
        <v>252</v>
      </c>
      <c r="F97" s="25"/>
      <c r="G97" s="16"/>
      <c r="H97" s="17">
        <f t="shared" si="12"/>
        <v>0</v>
      </c>
      <c r="I97" s="17">
        <f t="shared" si="13"/>
        <v>0</v>
      </c>
      <c r="J97" s="17">
        <f t="shared" si="14"/>
        <v>0</v>
      </c>
    </row>
    <row r="98" spans="1:10" ht="17.25" customHeight="1" x14ac:dyDescent="0.25">
      <c r="A98" s="103"/>
      <c r="B98" s="106"/>
      <c r="C98" s="15" t="s">
        <v>127</v>
      </c>
      <c r="D98" s="16" t="s">
        <v>126</v>
      </c>
      <c r="E98" s="15" t="s">
        <v>252</v>
      </c>
      <c r="F98" s="25"/>
      <c r="G98" s="16"/>
      <c r="H98" s="17">
        <f t="shared" si="12"/>
        <v>0</v>
      </c>
      <c r="I98" s="17">
        <f t="shared" si="13"/>
        <v>0</v>
      </c>
      <c r="J98" s="17">
        <f t="shared" si="14"/>
        <v>0</v>
      </c>
    </row>
    <row r="99" spans="1:10" ht="17.25" customHeight="1" x14ac:dyDescent="0.25">
      <c r="A99" s="103"/>
      <c r="B99" s="106"/>
      <c r="C99" s="15" t="s">
        <v>129</v>
      </c>
      <c r="D99" s="16" t="s">
        <v>128</v>
      </c>
      <c r="E99" s="15" t="s">
        <v>252</v>
      </c>
      <c r="F99" s="25"/>
      <c r="G99" s="16"/>
      <c r="H99" s="17">
        <f t="shared" si="12"/>
        <v>0</v>
      </c>
      <c r="I99" s="17">
        <f t="shared" si="13"/>
        <v>0</v>
      </c>
      <c r="J99" s="17">
        <f t="shared" si="14"/>
        <v>0</v>
      </c>
    </row>
    <row r="100" spans="1:10" ht="14.25" customHeight="1" x14ac:dyDescent="0.25">
      <c r="A100" s="103"/>
      <c r="B100" s="106"/>
      <c r="C100" s="15" t="s">
        <v>131</v>
      </c>
      <c r="D100" s="16" t="s">
        <v>130</v>
      </c>
      <c r="E100" s="15" t="s">
        <v>252</v>
      </c>
      <c r="F100" s="25"/>
      <c r="G100" s="16"/>
      <c r="H100" s="17">
        <f t="shared" si="12"/>
        <v>0</v>
      </c>
      <c r="I100" s="17">
        <f t="shared" si="13"/>
        <v>0</v>
      </c>
      <c r="J100" s="17">
        <f t="shared" si="14"/>
        <v>0</v>
      </c>
    </row>
    <row r="101" spans="1:10" ht="32.25" customHeight="1" x14ac:dyDescent="0.25">
      <c r="A101" s="103"/>
      <c r="B101" s="106"/>
      <c r="C101" s="15" t="s">
        <v>132</v>
      </c>
      <c r="D101" s="16" t="s">
        <v>306</v>
      </c>
      <c r="E101" s="15" t="s">
        <v>252</v>
      </c>
      <c r="F101" s="25"/>
      <c r="G101" s="16"/>
      <c r="H101" s="17">
        <f t="shared" si="12"/>
        <v>0</v>
      </c>
      <c r="I101" s="17">
        <f t="shared" si="13"/>
        <v>0</v>
      </c>
      <c r="J101" s="17">
        <f t="shared" si="14"/>
        <v>0</v>
      </c>
    </row>
    <row r="102" spans="1:10" ht="21" customHeight="1" x14ac:dyDescent="0.25">
      <c r="A102" s="103"/>
      <c r="B102" s="106"/>
      <c r="C102" s="15" t="s">
        <v>133</v>
      </c>
      <c r="D102" s="16" t="s">
        <v>307</v>
      </c>
      <c r="E102" s="15" t="s">
        <v>252</v>
      </c>
      <c r="F102" s="25"/>
      <c r="G102" s="16"/>
      <c r="H102" s="17">
        <f t="shared" si="12"/>
        <v>0</v>
      </c>
      <c r="I102" s="17">
        <f t="shared" si="13"/>
        <v>0</v>
      </c>
      <c r="J102" s="17">
        <f t="shared" si="14"/>
        <v>0</v>
      </c>
    </row>
    <row r="103" spans="1:10" ht="21" customHeight="1" x14ac:dyDescent="0.25">
      <c r="A103" s="103"/>
      <c r="B103" s="106"/>
      <c r="C103" s="15" t="s">
        <v>134</v>
      </c>
      <c r="D103" s="16" t="s">
        <v>308</v>
      </c>
      <c r="E103" s="15" t="s">
        <v>252</v>
      </c>
      <c r="F103" s="25"/>
      <c r="G103" s="16"/>
      <c r="H103" s="17">
        <f t="shared" si="12"/>
        <v>0</v>
      </c>
      <c r="I103" s="17">
        <f t="shared" si="13"/>
        <v>0</v>
      </c>
      <c r="J103" s="17">
        <f t="shared" si="14"/>
        <v>0</v>
      </c>
    </row>
    <row r="104" spans="1:10" ht="21" customHeight="1" x14ac:dyDescent="0.25">
      <c r="A104" s="103"/>
      <c r="B104" s="106"/>
      <c r="C104" s="15" t="s">
        <v>135</v>
      </c>
      <c r="D104" s="16" t="s">
        <v>309</v>
      </c>
      <c r="E104" s="15" t="s">
        <v>252</v>
      </c>
      <c r="F104" s="25"/>
      <c r="G104" s="16"/>
      <c r="H104" s="17">
        <f t="shared" si="12"/>
        <v>0</v>
      </c>
      <c r="I104" s="17">
        <f t="shared" si="13"/>
        <v>0</v>
      </c>
      <c r="J104" s="17">
        <f t="shared" si="14"/>
        <v>0</v>
      </c>
    </row>
    <row r="105" spans="1:10" ht="25.5" customHeight="1" x14ac:dyDescent="0.25">
      <c r="A105" s="103"/>
      <c r="B105" s="106"/>
      <c r="C105" s="15" t="s">
        <v>136</v>
      </c>
      <c r="D105" s="16" t="s">
        <v>310</v>
      </c>
      <c r="E105" s="15" t="s">
        <v>252</v>
      </c>
      <c r="F105" s="25"/>
      <c r="G105" s="16"/>
      <c r="H105" s="17">
        <f t="shared" si="12"/>
        <v>0</v>
      </c>
      <c r="I105" s="17">
        <f t="shared" si="13"/>
        <v>0</v>
      </c>
      <c r="J105" s="17">
        <f t="shared" si="14"/>
        <v>0</v>
      </c>
    </row>
    <row r="106" spans="1:10" ht="25.5" x14ac:dyDescent="0.25">
      <c r="A106" s="103"/>
      <c r="B106" s="106"/>
      <c r="C106" s="15" t="s">
        <v>137</v>
      </c>
      <c r="D106" s="16" t="s">
        <v>311</v>
      </c>
      <c r="E106" s="15" t="s">
        <v>252</v>
      </c>
      <c r="F106" s="25"/>
      <c r="G106" s="16"/>
      <c r="H106" s="17">
        <f t="shared" si="12"/>
        <v>0</v>
      </c>
      <c r="I106" s="17">
        <f t="shared" si="13"/>
        <v>0</v>
      </c>
      <c r="J106" s="17">
        <f t="shared" si="14"/>
        <v>0</v>
      </c>
    </row>
    <row r="107" spans="1:10" ht="35.25" customHeight="1" x14ac:dyDescent="0.25">
      <c r="A107" s="103"/>
      <c r="B107" s="106"/>
      <c r="C107" s="15" t="s">
        <v>138</v>
      </c>
      <c r="D107" s="16" t="s">
        <v>312</v>
      </c>
      <c r="E107" s="15" t="s">
        <v>252</v>
      </c>
      <c r="F107" s="25"/>
      <c r="G107" s="16"/>
      <c r="H107" s="17">
        <f t="shared" si="12"/>
        <v>0</v>
      </c>
      <c r="I107" s="17">
        <f t="shared" si="13"/>
        <v>0</v>
      </c>
      <c r="J107" s="17">
        <f t="shared" si="14"/>
        <v>0</v>
      </c>
    </row>
    <row r="108" spans="1:10" ht="35.25" customHeight="1" x14ac:dyDescent="0.25">
      <c r="A108" s="103"/>
      <c r="B108" s="106"/>
      <c r="C108" s="15" t="s">
        <v>140</v>
      </c>
      <c r="D108" s="16" t="s">
        <v>313</v>
      </c>
      <c r="E108" s="15" t="s">
        <v>252</v>
      </c>
      <c r="F108" s="25"/>
      <c r="G108" s="16"/>
      <c r="H108" s="17">
        <f t="shared" si="12"/>
        <v>0</v>
      </c>
      <c r="I108" s="17">
        <f t="shared" si="13"/>
        <v>0</v>
      </c>
      <c r="J108" s="17">
        <f t="shared" si="14"/>
        <v>0</v>
      </c>
    </row>
    <row r="109" spans="1:10" ht="15" x14ac:dyDescent="0.25">
      <c r="A109" s="103"/>
      <c r="B109" s="106"/>
      <c r="C109" s="15" t="s">
        <v>314</v>
      </c>
      <c r="D109" s="16" t="s">
        <v>315</v>
      </c>
      <c r="E109" s="15" t="s">
        <v>252</v>
      </c>
      <c r="F109" s="25"/>
      <c r="G109" s="16"/>
      <c r="H109" s="17">
        <f t="shared" si="12"/>
        <v>0</v>
      </c>
      <c r="I109" s="17">
        <f t="shared" si="13"/>
        <v>0</v>
      </c>
      <c r="J109" s="17">
        <f t="shared" si="14"/>
        <v>0</v>
      </c>
    </row>
    <row r="110" spans="1:10" ht="18" customHeight="1" x14ac:dyDescent="0.25">
      <c r="A110" s="103"/>
      <c r="B110" s="106"/>
      <c r="C110" s="15" t="s">
        <v>316</v>
      </c>
      <c r="D110" s="16" t="s">
        <v>317</v>
      </c>
      <c r="E110" s="15" t="s">
        <v>223</v>
      </c>
      <c r="F110" s="25"/>
      <c r="G110" s="16"/>
      <c r="H110" s="17">
        <f t="shared" si="12"/>
        <v>0</v>
      </c>
      <c r="I110" s="17">
        <f t="shared" si="13"/>
        <v>0</v>
      </c>
      <c r="J110" s="17">
        <f t="shared" si="14"/>
        <v>0</v>
      </c>
    </row>
    <row r="111" spans="1:10" ht="21.75" customHeight="1" x14ac:dyDescent="0.25">
      <c r="A111" s="103"/>
      <c r="B111" s="106"/>
      <c r="C111" s="15" t="s">
        <v>318</v>
      </c>
      <c r="D111" s="16" t="s">
        <v>319</v>
      </c>
      <c r="E111" s="15" t="s">
        <v>223</v>
      </c>
      <c r="F111" s="25"/>
      <c r="G111" s="16"/>
      <c r="H111" s="17">
        <f t="shared" si="12"/>
        <v>0</v>
      </c>
      <c r="I111" s="17">
        <f t="shared" si="13"/>
        <v>0</v>
      </c>
      <c r="J111" s="17">
        <f t="shared" si="14"/>
        <v>0</v>
      </c>
    </row>
    <row r="112" spans="1:10" ht="29.25" customHeight="1" x14ac:dyDescent="0.25">
      <c r="A112" s="103"/>
      <c r="B112" s="106"/>
      <c r="C112" s="15" t="s">
        <v>320</v>
      </c>
      <c r="D112" s="16" t="s">
        <v>139</v>
      </c>
      <c r="E112" s="15" t="s">
        <v>40</v>
      </c>
      <c r="F112" s="25"/>
      <c r="G112" s="16"/>
      <c r="H112" s="17">
        <f t="shared" si="12"/>
        <v>0</v>
      </c>
      <c r="I112" s="17">
        <f t="shared" si="13"/>
        <v>0</v>
      </c>
      <c r="J112" s="17">
        <f t="shared" si="14"/>
        <v>0</v>
      </c>
    </row>
    <row r="113" spans="1:10" ht="29.25" customHeight="1" x14ac:dyDescent="0.25">
      <c r="A113" s="103"/>
      <c r="B113" s="106"/>
      <c r="C113" s="15" t="s">
        <v>321</v>
      </c>
      <c r="D113" s="16" t="s">
        <v>141</v>
      </c>
      <c r="E113" s="15" t="s">
        <v>40</v>
      </c>
      <c r="F113" s="25"/>
      <c r="G113" s="16"/>
      <c r="H113" s="17">
        <f t="shared" si="12"/>
        <v>0</v>
      </c>
      <c r="I113" s="17">
        <f t="shared" si="13"/>
        <v>0</v>
      </c>
      <c r="J113" s="17">
        <f t="shared" si="14"/>
        <v>0</v>
      </c>
    </row>
    <row r="114" spans="1:10" x14ac:dyDescent="0.25">
      <c r="A114" s="103"/>
      <c r="B114" s="108"/>
      <c r="C114" s="15" t="s">
        <v>322</v>
      </c>
      <c r="D114" s="16" t="s">
        <v>275</v>
      </c>
      <c r="E114" s="15"/>
      <c r="F114" s="25"/>
      <c r="G114" s="16"/>
      <c r="H114" s="17">
        <f t="shared" si="12"/>
        <v>0</v>
      </c>
      <c r="I114" s="17">
        <f t="shared" si="13"/>
        <v>0</v>
      </c>
      <c r="J114" s="17">
        <f t="shared" si="14"/>
        <v>0</v>
      </c>
    </row>
    <row r="115" spans="1:10" x14ac:dyDescent="0.25">
      <c r="A115" s="103"/>
      <c r="B115" s="26"/>
      <c r="C115" s="15"/>
      <c r="D115" s="16"/>
      <c r="E115" s="15"/>
      <c r="F115" s="25"/>
      <c r="G115" s="16"/>
      <c r="H115" s="17">
        <f t="shared" si="12"/>
        <v>0</v>
      </c>
      <c r="I115" s="17">
        <f t="shared" si="13"/>
        <v>0</v>
      </c>
      <c r="J115" s="17">
        <f t="shared" si="14"/>
        <v>0</v>
      </c>
    </row>
    <row r="116" spans="1:10" ht="15" x14ac:dyDescent="0.25">
      <c r="A116" s="103"/>
      <c r="B116" s="105" t="s">
        <v>142</v>
      </c>
      <c r="C116" s="15" t="s">
        <v>143</v>
      </c>
      <c r="D116" s="16" t="s">
        <v>144</v>
      </c>
      <c r="E116" s="15" t="s">
        <v>323</v>
      </c>
      <c r="F116" s="25"/>
      <c r="G116" s="16"/>
      <c r="H116" s="17">
        <f t="shared" si="12"/>
        <v>0</v>
      </c>
      <c r="I116" s="17">
        <f t="shared" si="13"/>
        <v>0</v>
      </c>
      <c r="J116" s="17">
        <f t="shared" si="14"/>
        <v>0</v>
      </c>
    </row>
    <row r="117" spans="1:10" ht="15" x14ac:dyDescent="0.25">
      <c r="A117" s="103"/>
      <c r="B117" s="106"/>
      <c r="C117" s="15" t="s">
        <v>145</v>
      </c>
      <c r="D117" s="16" t="s">
        <v>146</v>
      </c>
      <c r="E117" s="15" t="s">
        <v>323</v>
      </c>
      <c r="F117" s="25"/>
      <c r="G117" s="16"/>
      <c r="H117" s="17">
        <f t="shared" si="12"/>
        <v>0</v>
      </c>
      <c r="I117" s="17">
        <f t="shared" si="13"/>
        <v>0</v>
      </c>
      <c r="J117" s="17">
        <f t="shared" si="14"/>
        <v>0</v>
      </c>
    </row>
    <row r="118" spans="1:10" ht="24" customHeight="1" x14ac:dyDescent="0.25">
      <c r="A118" s="103"/>
      <c r="B118" s="106"/>
      <c r="C118" s="15" t="s">
        <v>147</v>
      </c>
      <c r="D118" s="16" t="s">
        <v>148</v>
      </c>
      <c r="E118" s="15" t="s">
        <v>50</v>
      </c>
      <c r="F118" s="25"/>
      <c r="G118" s="16"/>
      <c r="H118" s="17">
        <f t="shared" si="12"/>
        <v>0</v>
      </c>
      <c r="I118" s="17">
        <f t="shared" si="13"/>
        <v>0</v>
      </c>
      <c r="J118" s="17">
        <f t="shared" si="14"/>
        <v>0</v>
      </c>
    </row>
    <row r="119" spans="1:10" x14ac:dyDescent="0.25">
      <c r="A119" s="103"/>
      <c r="B119" s="106"/>
      <c r="C119" s="15" t="s">
        <v>149</v>
      </c>
      <c r="D119" s="16" t="s">
        <v>150</v>
      </c>
      <c r="E119" s="15" t="s">
        <v>50</v>
      </c>
      <c r="F119" s="25"/>
      <c r="G119" s="16"/>
      <c r="H119" s="17">
        <f t="shared" si="12"/>
        <v>0</v>
      </c>
      <c r="I119" s="17">
        <f t="shared" si="13"/>
        <v>0</v>
      </c>
      <c r="J119" s="17">
        <f t="shared" si="14"/>
        <v>0</v>
      </c>
    </row>
    <row r="120" spans="1:10" x14ac:dyDescent="0.25">
      <c r="A120" s="103"/>
      <c r="B120" s="108"/>
      <c r="C120" s="15" t="s">
        <v>324</v>
      </c>
      <c r="D120" s="16" t="s">
        <v>275</v>
      </c>
      <c r="E120" s="15"/>
      <c r="F120" s="25"/>
      <c r="G120" s="16"/>
      <c r="H120" s="17">
        <f t="shared" si="12"/>
        <v>0</v>
      </c>
      <c r="I120" s="17">
        <f t="shared" si="13"/>
        <v>0</v>
      </c>
      <c r="J120" s="17">
        <f t="shared" si="14"/>
        <v>0</v>
      </c>
    </row>
    <row r="121" spans="1:10" ht="12" customHeight="1" x14ac:dyDescent="0.25">
      <c r="A121" s="103"/>
      <c r="B121" s="26"/>
      <c r="C121" s="15"/>
      <c r="D121" s="16"/>
      <c r="E121" s="15"/>
      <c r="F121" s="25"/>
      <c r="G121" s="16"/>
      <c r="H121" s="17">
        <f t="shared" si="12"/>
        <v>0</v>
      </c>
      <c r="I121" s="17">
        <f t="shared" si="13"/>
        <v>0</v>
      </c>
      <c r="J121" s="17">
        <f t="shared" si="14"/>
        <v>0</v>
      </c>
    </row>
    <row r="122" spans="1:10" ht="14.25" customHeight="1" x14ac:dyDescent="0.25">
      <c r="A122" s="103"/>
      <c r="B122" s="105" t="s">
        <v>151</v>
      </c>
      <c r="C122" s="15" t="s">
        <v>152</v>
      </c>
      <c r="D122" s="16" t="s">
        <v>153</v>
      </c>
      <c r="E122" s="15" t="s">
        <v>252</v>
      </c>
      <c r="F122" s="25"/>
      <c r="G122" s="16"/>
      <c r="H122" s="17">
        <f t="shared" si="12"/>
        <v>0</v>
      </c>
      <c r="I122" s="17">
        <f t="shared" si="13"/>
        <v>0</v>
      </c>
      <c r="J122" s="17">
        <f t="shared" si="14"/>
        <v>0</v>
      </c>
    </row>
    <row r="123" spans="1:10" ht="15" x14ac:dyDescent="0.25">
      <c r="A123" s="103"/>
      <c r="B123" s="106"/>
      <c r="C123" s="15" t="s">
        <v>154</v>
      </c>
      <c r="D123" s="16" t="s">
        <v>155</v>
      </c>
      <c r="E123" s="15" t="s">
        <v>252</v>
      </c>
      <c r="F123" s="25"/>
      <c r="G123" s="16"/>
      <c r="H123" s="17">
        <f t="shared" si="12"/>
        <v>0</v>
      </c>
      <c r="I123" s="17">
        <f t="shared" si="13"/>
        <v>0</v>
      </c>
      <c r="J123" s="17">
        <f t="shared" si="14"/>
        <v>0</v>
      </c>
    </row>
    <row r="124" spans="1:10" ht="15" x14ac:dyDescent="0.25">
      <c r="A124" s="103"/>
      <c r="B124" s="106"/>
      <c r="C124" s="15" t="s">
        <v>156</v>
      </c>
      <c r="D124" s="16" t="s">
        <v>157</v>
      </c>
      <c r="E124" s="15" t="s">
        <v>252</v>
      </c>
      <c r="F124" s="25"/>
      <c r="G124" s="16"/>
      <c r="H124" s="17">
        <f t="shared" si="12"/>
        <v>0</v>
      </c>
      <c r="I124" s="17">
        <f t="shared" si="13"/>
        <v>0</v>
      </c>
      <c r="J124" s="17">
        <f t="shared" si="14"/>
        <v>0</v>
      </c>
    </row>
    <row r="125" spans="1:10" ht="15" x14ac:dyDescent="0.25">
      <c r="A125" s="103"/>
      <c r="B125" s="106"/>
      <c r="C125" s="15" t="s">
        <v>158</v>
      </c>
      <c r="D125" s="16" t="s">
        <v>159</v>
      </c>
      <c r="E125" s="15" t="s">
        <v>252</v>
      </c>
      <c r="F125" s="25"/>
      <c r="G125" s="16"/>
      <c r="H125" s="17">
        <f t="shared" si="12"/>
        <v>0</v>
      </c>
      <c r="I125" s="17">
        <f t="shared" si="13"/>
        <v>0</v>
      </c>
      <c r="J125" s="17">
        <f t="shared" si="14"/>
        <v>0</v>
      </c>
    </row>
    <row r="126" spans="1:10" ht="15" x14ac:dyDescent="0.25">
      <c r="A126" s="104"/>
      <c r="B126" s="107"/>
      <c r="C126" s="15" t="s">
        <v>160</v>
      </c>
      <c r="D126" s="16" t="s">
        <v>325</v>
      </c>
      <c r="E126" s="15" t="s">
        <v>252</v>
      </c>
      <c r="F126" s="25"/>
      <c r="G126" s="16"/>
      <c r="H126" s="17">
        <f t="shared" si="12"/>
        <v>0</v>
      </c>
      <c r="I126" s="17">
        <f t="shared" si="13"/>
        <v>0</v>
      </c>
      <c r="J126" s="17">
        <f t="shared" si="14"/>
        <v>0</v>
      </c>
    </row>
    <row r="127" spans="1:10" x14ac:dyDescent="0.25">
      <c r="A127" s="104"/>
      <c r="B127" s="108"/>
      <c r="C127" s="15" t="s">
        <v>326</v>
      </c>
      <c r="D127" s="16" t="s">
        <v>275</v>
      </c>
      <c r="E127" s="15"/>
      <c r="F127" s="25"/>
      <c r="G127" s="16"/>
      <c r="H127" s="17">
        <f t="shared" si="12"/>
        <v>0</v>
      </c>
      <c r="I127" s="17">
        <f t="shared" si="13"/>
        <v>0</v>
      </c>
      <c r="J127" s="17">
        <f t="shared" si="14"/>
        <v>0</v>
      </c>
    </row>
    <row r="128" spans="1:10" ht="15" x14ac:dyDescent="0.25">
      <c r="A128" s="15"/>
      <c r="B128" s="18"/>
      <c r="C128" s="19"/>
      <c r="D128" s="109" t="s">
        <v>8</v>
      </c>
      <c r="E128" s="110"/>
      <c r="F128" s="110"/>
      <c r="G128" s="111"/>
      <c r="H128" s="20">
        <f>SUM(H89:H127)</f>
        <v>0</v>
      </c>
      <c r="I128" s="20">
        <f t="shared" ref="I128:J128" si="15">SUM(I89:I127)</f>
        <v>0</v>
      </c>
      <c r="J128" s="20">
        <f t="shared" si="15"/>
        <v>0</v>
      </c>
    </row>
    <row r="129" spans="1:10" ht="14.25" customHeight="1" x14ac:dyDescent="0.25">
      <c r="A129" s="27"/>
      <c r="B129" s="29"/>
      <c r="C129" s="15"/>
      <c r="D129" s="16"/>
      <c r="E129" s="15"/>
      <c r="F129" s="25"/>
      <c r="G129" s="16"/>
      <c r="H129" s="17"/>
      <c r="I129" s="17"/>
      <c r="J129" s="17"/>
    </row>
    <row r="130" spans="1:10" ht="29.25" customHeight="1" x14ac:dyDescent="0.25">
      <c r="A130" s="103" t="s">
        <v>161</v>
      </c>
      <c r="B130" s="105" t="s">
        <v>162</v>
      </c>
      <c r="C130" s="15" t="s">
        <v>163</v>
      </c>
      <c r="D130" s="16" t="s">
        <v>164</v>
      </c>
      <c r="E130" s="15" t="s">
        <v>50</v>
      </c>
      <c r="F130" s="25"/>
      <c r="G130" s="16"/>
      <c r="H130" s="17">
        <f t="shared" si="12"/>
        <v>0</v>
      </c>
      <c r="I130" s="17">
        <f t="shared" si="13"/>
        <v>0</v>
      </c>
      <c r="J130" s="17">
        <f t="shared" si="14"/>
        <v>0</v>
      </c>
    </row>
    <row r="131" spans="1:10" x14ac:dyDescent="0.25">
      <c r="A131" s="103"/>
      <c r="B131" s="106"/>
      <c r="C131" s="15" t="s">
        <v>165</v>
      </c>
      <c r="D131" s="16" t="s">
        <v>166</v>
      </c>
      <c r="E131" s="15" t="s">
        <v>50</v>
      </c>
      <c r="F131" s="25"/>
      <c r="G131" s="16"/>
      <c r="H131" s="17">
        <f t="shared" si="12"/>
        <v>0</v>
      </c>
      <c r="I131" s="17">
        <f t="shared" si="13"/>
        <v>0</v>
      </c>
      <c r="J131" s="17">
        <f t="shared" si="14"/>
        <v>0</v>
      </c>
    </row>
    <row r="132" spans="1:10" x14ac:dyDescent="0.25">
      <c r="A132" s="103"/>
      <c r="B132" s="108"/>
      <c r="C132" s="15" t="s">
        <v>327</v>
      </c>
      <c r="D132" s="16" t="s">
        <v>275</v>
      </c>
      <c r="E132" s="15"/>
      <c r="F132" s="25"/>
      <c r="G132" s="16"/>
      <c r="H132" s="17">
        <f t="shared" si="12"/>
        <v>0</v>
      </c>
      <c r="I132" s="17">
        <f t="shared" si="13"/>
        <v>0</v>
      </c>
      <c r="J132" s="17">
        <f t="shared" si="14"/>
        <v>0</v>
      </c>
    </row>
    <row r="133" spans="1:10" x14ac:dyDescent="0.25">
      <c r="A133" s="103"/>
      <c r="B133" s="26"/>
      <c r="C133" s="15"/>
      <c r="D133" s="16"/>
      <c r="E133" s="15"/>
      <c r="F133" s="25"/>
      <c r="G133" s="16"/>
      <c r="H133" s="17"/>
      <c r="I133" s="17"/>
      <c r="J133" s="17"/>
    </row>
    <row r="134" spans="1:10" ht="18.75" customHeight="1" x14ac:dyDescent="0.25">
      <c r="A134" s="103"/>
      <c r="B134" s="105" t="s">
        <v>167</v>
      </c>
      <c r="C134" s="15" t="s">
        <v>168</v>
      </c>
      <c r="D134" s="16" t="s">
        <v>169</v>
      </c>
      <c r="E134" s="15" t="s">
        <v>92</v>
      </c>
      <c r="F134" s="25"/>
      <c r="G134" s="16"/>
      <c r="H134" s="17">
        <f t="shared" si="12"/>
        <v>0</v>
      </c>
      <c r="I134" s="17">
        <f t="shared" si="13"/>
        <v>0</v>
      </c>
      <c r="J134" s="17">
        <f t="shared" si="14"/>
        <v>0</v>
      </c>
    </row>
    <row r="135" spans="1:10" ht="18.75" customHeight="1" x14ac:dyDescent="0.25">
      <c r="A135" s="103"/>
      <c r="B135" s="106"/>
      <c r="C135" s="15" t="s">
        <v>170</v>
      </c>
      <c r="D135" s="16" t="s">
        <v>171</v>
      </c>
      <c r="E135" s="15" t="s">
        <v>92</v>
      </c>
      <c r="F135" s="25"/>
      <c r="G135" s="16"/>
      <c r="H135" s="17">
        <f t="shared" si="12"/>
        <v>0</v>
      </c>
      <c r="I135" s="17">
        <f t="shared" si="13"/>
        <v>0</v>
      </c>
      <c r="J135" s="17">
        <f t="shared" si="14"/>
        <v>0</v>
      </c>
    </row>
    <row r="136" spans="1:10" ht="12.75" customHeight="1" x14ac:dyDescent="0.25">
      <c r="A136" s="103"/>
      <c r="B136" s="108"/>
      <c r="C136" s="15" t="s">
        <v>328</v>
      </c>
      <c r="D136" s="16" t="s">
        <v>275</v>
      </c>
      <c r="E136" s="15"/>
      <c r="F136" s="25"/>
      <c r="G136" s="16"/>
      <c r="H136" s="17">
        <f t="shared" si="12"/>
        <v>0</v>
      </c>
      <c r="I136" s="17">
        <f t="shared" si="13"/>
        <v>0</v>
      </c>
      <c r="J136" s="17">
        <f t="shared" si="14"/>
        <v>0</v>
      </c>
    </row>
    <row r="137" spans="1:10" ht="7.5" customHeight="1" x14ac:dyDescent="0.25">
      <c r="A137" s="103"/>
      <c r="B137" s="26"/>
      <c r="C137" s="15"/>
      <c r="D137" s="16"/>
      <c r="E137" s="15"/>
      <c r="F137" s="25"/>
      <c r="G137" s="16"/>
      <c r="H137" s="17"/>
      <c r="I137" s="17"/>
      <c r="J137" s="17"/>
    </row>
    <row r="138" spans="1:10" ht="16.5" customHeight="1" x14ac:dyDescent="0.25">
      <c r="A138" s="103"/>
      <c r="B138" s="105" t="s">
        <v>172</v>
      </c>
      <c r="C138" s="15" t="s">
        <v>329</v>
      </c>
      <c r="D138" s="16" t="s">
        <v>174</v>
      </c>
      <c r="E138" s="15" t="s">
        <v>252</v>
      </c>
      <c r="F138" s="25"/>
      <c r="G138" s="16"/>
      <c r="H138" s="17">
        <f t="shared" si="12"/>
        <v>0</v>
      </c>
      <c r="I138" s="17">
        <f t="shared" si="13"/>
        <v>0</v>
      </c>
      <c r="J138" s="17">
        <f t="shared" si="14"/>
        <v>0</v>
      </c>
    </row>
    <row r="139" spans="1:10" ht="24" customHeight="1" x14ac:dyDescent="0.25">
      <c r="A139" s="103"/>
      <c r="B139" s="106"/>
      <c r="C139" s="15" t="s">
        <v>330</v>
      </c>
      <c r="D139" s="16" t="s">
        <v>177</v>
      </c>
      <c r="E139" s="15" t="s">
        <v>252</v>
      </c>
      <c r="F139" s="25"/>
      <c r="G139" s="16"/>
      <c r="H139" s="17">
        <f t="shared" si="12"/>
        <v>0</v>
      </c>
      <c r="I139" s="17">
        <f t="shared" si="13"/>
        <v>0</v>
      </c>
      <c r="J139" s="17">
        <f t="shared" si="14"/>
        <v>0</v>
      </c>
    </row>
    <row r="140" spans="1:10" ht="24.75" customHeight="1" x14ac:dyDescent="0.25">
      <c r="A140" s="103"/>
      <c r="B140" s="106"/>
      <c r="C140" s="15" t="s">
        <v>331</v>
      </c>
      <c r="D140" s="16" t="s">
        <v>178</v>
      </c>
      <c r="E140" s="15" t="s">
        <v>252</v>
      </c>
      <c r="F140" s="25"/>
      <c r="G140" s="16"/>
      <c r="H140" s="17">
        <f t="shared" si="12"/>
        <v>0</v>
      </c>
      <c r="I140" s="17">
        <f t="shared" si="13"/>
        <v>0</v>
      </c>
      <c r="J140" s="17">
        <f t="shared" si="14"/>
        <v>0</v>
      </c>
    </row>
    <row r="141" spans="1:10" ht="23.25" customHeight="1" x14ac:dyDescent="0.25">
      <c r="A141" s="103"/>
      <c r="B141" s="108"/>
      <c r="C141" s="15" t="s">
        <v>332</v>
      </c>
      <c r="D141" s="16" t="s">
        <v>275</v>
      </c>
      <c r="E141" s="15"/>
      <c r="F141" s="25"/>
      <c r="G141" s="16"/>
      <c r="H141" s="17">
        <f t="shared" si="12"/>
        <v>0</v>
      </c>
      <c r="I141" s="17">
        <f t="shared" si="13"/>
        <v>0</v>
      </c>
      <c r="J141" s="17">
        <f t="shared" si="14"/>
        <v>0</v>
      </c>
    </row>
    <row r="142" spans="1:10" ht="9" customHeight="1" x14ac:dyDescent="0.25">
      <c r="A142" s="103"/>
      <c r="B142" s="29"/>
      <c r="C142" s="15"/>
      <c r="D142" s="16"/>
      <c r="E142" s="15"/>
      <c r="F142" s="25"/>
      <c r="G142" s="16"/>
      <c r="H142" s="17">
        <f t="shared" si="12"/>
        <v>0</v>
      </c>
      <c r="I142" s="17">
        <f t="shared" si="13"/>
        <v>0</v>
      </c>
      <c r="J142" s="17">
        <f t="shared" si="14"/>
        <v>0</v>
      </c>
    </row>
    <row r="143" spans="1:10" ht="28.5" customHeight="1" x14ac:dyDescent="0.25">
      <c r="A143" s="103"/>
      <c r="B143" s="105" t="s">
        <v>179</v>
      </c>
      <c r="C143" s="15" t="s">
        <v>173</v>
      </c>
      <c r="D143" s="16" t="s">
        <v>181</v>
      </c>
      <c r="E143" s="15" t="s">
        <v>252</v>
      </c>
      <c r="F143" s="25"/>
      <c r="G143" s="16"/>
      <c r="H143" s="17">
        <f t="shared" si="12"/>
        <v>0</v>
      </c>
      <c r="I143" s="17">
        <f t="shared" si="13"/>
        <v>0</v>
      </c>
      <c r="J143" s="17">
        <f t="shared" si="14"/>
        <v>0</v>
      </c>
    </row>
    <row r="144" spans="1:10" ht="14.25" customHeight="1" x14ac:dyDescent="0.25">
      <c r="A144" s="103"/>
      <c r="B144" s="106"/>
      <c r="C144" s="15" t="s">
        <v>175</v>
      </c>
      <c r="D144" s="16" t="s">
        <v>183</v>
      </c>
      <c r="E144" s="15" t="s">
        <v>252</v>
      </c>
      <c r="F144" s="25"/>
      <c r="G144" s="16"/>
      <c r="H144" s="17">
        <f t="shared" si="12"/>
        <v>0</v>
      </c>
      <c r="I144" s="17">
        <f t="shared" si="13"/>
        <v>0</v>
      </c>
      <c r="J144" s="17">
        <f t="shared" si="14"/>
        <v>0</v>
      </c>
    </row>
    <row r="145" spans="1:10" ht="14.25" customHeight="1" x14ac:dyDescent="0.25">
      <c r="A145" s="103"/>
      <c r="B145" s="107"/>
      <c r="C145" s="15" t="s">
        <v>176</v>
      </c>
      <c r="D145" s="16" t="s">
        <v>185</v>
      </c>
      <c r="E145" s="15" t="s">
        <v>252</v>
      </c>
      <c r="F145" s="25"/>
      <c r="G145" s="16"/>
      <c r="H145" s="17">
        <f t="shared" si="12"/>
        <v>0</v>
      </c>
      <c r="I145" s="17">
        <f t="shared" si="13"/>
        <v>0</v>
      </c>
      <c r="J145" s="17">
        <f t="shared" si="14"/>
        <v>0</v>
      </c>
    </row>
    <row r="146" spans="1:10" ht="24" customHeight="1" x14ac:dyDescent="0.25">
      <c r="A146" s="103"/>
      <c r="B146" s="108"/>
      <c r="C146" s="15" t="s">
        <v>333</v>
      </c>
      <c r="D146" s="16" t="s">
        <v>275</v>
      </c>
      <c r="E146" s="15"/>
      <c r="F146" s="25"/>
      <c r="G146" s="16"/>
      <c r="H146" s="17">
        <f t="shared" si="12"/>
        <v>0</v>
      </c>
      <c r="I146" s="17">
        <f t="shared" si="13"/>
        <v>0</v>
      </c>
      <c r="J146" s="17">
        <f t="shared" si="14"/>
        <v>0</v>
      </c>
    </row>
    <row r="147" spans="1:10" ht="15" customHeight="1" x14ac:dyDescent="0.25">
      <c r="A147" s="103"/>
      <c r="B147" s="29"/>
      <c r="C147" s="15"/>
      <c r="D147" s="16"/>
      <c r="E147" s="15"/>
      <c r="F147" s="25"/>
      <c r="G147" s="16"/>
      <c r="H147" s="17">
        <f t="shared" si="12"/>
        <v>0</v>
      </c>
      <c r="I147" s="17">
        <f t="shared" si="13"/>
        <v>0</v>
      </c>
      <c r="J147" s="17">
        <f t="shared" si="14"/>
        <v>0</v>
      </c>
    </row>
    <row r="148" spans="1:10" ht="21" customHeight="1" x14ac:dyDescent="0.25">
      <c r="A148" s="103"/>
      <c r="B148" s="105" t="s">
        <v>186</v>
      </c>
      <c r="C148" s="15" t="s">
        <v>180</v>
      </c>
      <c r="D148" s="16" t="s">
        <v>188</v>
      </c>
      <c r="E148" s="15" t="s">
        <v>50</v>
      </c>
      <c r="F148" s="25"/>
      <c r="G148" s="16"/>
      <c r="H148" s="17">
        <f t="shared" si="12"/>
        <v>0</v>
      </c>
      <c r="I148" s="17">
        <f t="shared" si="13"/>
        <v>0</v>
      </c>
      <c r="J148" s="17">
        <f t="shared" si="14"/>
        <v>0</v>
      </c>
    </row>
    <row r="149" spans="1:10" x14ac:dyDescent="0.25">
      <c r="A149" s="103"/>
      <c r="B149" s="106"/>
      <c r="C149" s="15" t="s">
        <v>182</v>
      </c>
      <c r="D149" s="16" t="s">
        <v>190</v>
      </c>
      <c r="E149" s="15" t="s">
        <v>50</v>
      </c>
      <c r="F149" s="25"/>
      <c r="G149" s="16"/>
      <c r="H149" s="17">
        <f t="shared" si="12"/>
        <v>0</v>
      </c>
      <c r="I149" s="17">
        <f t="shared" si="13"/>
        <v>0</v>
      </c>
      <c r="J149" s="17">
        <f t="shared" si="14"/>
        <v>0</v>
      </c>
    </row>
    <row r="150" spans="1:10" x14ac:dyDescent="0.25">
      <c r="A150" s="103"/>
      <c r="B150" s="106"/>
      <c r="C150" s="15" t="s">
        <v>184</v>
      </c>
      <c r="D150" s="16" t="s">
        <v>192</v>
      </c>
      <c r="E150" s="15" t="s">
        <v>50</v>
      </c>
      <c r="F150" s="25"/>
      <c r="G150" s="16"/>
      <c r="H150" s="17">
        <f t="shared" ref="H150:H201" si="16">G150*F150</f>
        <v>0</v>
      </c>
      <c r="I150" s="17">
        <f t="shared" ref="I150:I201" si="17">H150*0.24</f>
        <v>0</v>
      </c>
      <c r="J150" s="17">
        <f t="shared" ref="J150:J201" si="18">I150+H150</f>
        <v>0</v>
      </c>
    </row>
    <row r="151" spans="1:10" x14ac:dyDescent="0.25">
      <c r="A151" s="103"/>
      <c r="B151" s="106"/>
      <c r="C151" s="15" t="s">
        <v>334</v>
      </c>
      <c r="D151" s="16" t="s">
        <v>194</v>
      </c>
      <c r="E151" s="15" t="s">
        <v>50</v>
      </c>
      <c r="F151" s="25"/>
      <c r="G151" s="16"/>
      <c r="H151" s="17">
        <f t="shared" si="16"/>
        <v>0</v>
      </c>
      <c r="I151" s="17">
        <f t="shared" si="17"/>
        <v>0</v>
      </c>
      <c r="J151" s="17">
        <f t="shared" si="18"/>
        <v>0</v>
      </c>
    </row>
    <row r="152" spans="1:10" x14ac:dyDescent="0.25">
      <c r="A152" s="103"/>
      <c r="B152" s="106"/>
      <c r="C152" s="15" t="s">
        <v>335</v>
      </c>
      <c r="D152" s="16" t="s">
        <v>336</v>
      </c>
      <c r="E152" s="15" t="s">
        <v>50</v>
      </c>
      <c r="F152" s="25"/>
      <c r="G152" s="16"/>
      <c r="H152" s="17">
        <f t="shared" si="16"/>
        <v>0</v>
      </c>
      <c r="I152" s="17">
        <f t="shared" si="17"/>
        <v>0</v>
      </c>
      <c r="J152" s="17">
        <f t="shared" si="18"/>
        <v>0</v>
      </c>
    </row>
    <row r="153" spans="1:10" x14ac:dyDescent="0.25">
      <c r="A153" s="103"/>
      <c r="B153" s="106"/>
      <c r="C153" s="15" t="s">
        <v>337</v>
      </c>
      <c r="D153" s="16" t="s">
        <v>338</v>
      </c>
      <c r="E153" s="15" t="s">
        <v>50</v>
      </c>
      <c r="F153" s="25"/>
      <c r="G153" s="16"/>
      <c r="H153" s="17">
        <f t="shared" si="16"/>
        <v>0</v>
      </c>
      <c r="I153" s="17">
        <f t="shared" si="17"/>
        <v>0</v>
      </c>
      <c r="J153" s="17">
        <f t="shared" si="18"/>
        <v>0</v>
      </c>
    </row>
    <row r="154" spans="1:10" x14ac:dyDescent="0.25">
      <c r="A154" s="103"/>
      <c r="B154" s="106"/>
      <c r="C154" s="15" t="s">
        <v>339</v>
      </c>
      <c r="D154" s="16" t="s">
        <v>198</v>
      </c>
      <c r="E154" s="15" t="s">
        <v>50</v>
      </c>
      <c r="F154" s="25"/>
      <c r="G154" s="16"/>
      <c r="H154" s="17">
        <f t="shared" si="16"/>
        <v>0</v>
      </c>
      <c r="I154" s="17">
        <f t="shared" si="17"/>
        <v>0</v>
      </c>
      <c r="J154" s="17">
        <f t="shared" si="18"/>
        <v>0</v>
      </c>
    </row>
    <row r="155" spans="1:10" x14ac:dyDescent="0.25">
      <c r="A155" s="103"/>
      <c r="B155" s="108"/>
      <c r="C155" s="15" t="s">
        <v>340</v>
      </c>
      <c r="D155" s="16" t="s">
        <v>275</v>
      </c>
      <c r="E155" s="15"/>
      <c r="F155" s="25"/>
      <c r="G155" s="16"/>
      <c r="H155" s="17">
        <f t="shared" si="16"/>
        <v>0</v>
      </c>
      <c r="I155" s="17">
        <f t="shared" si="17"/>
        <v>0</v>
      </c>
      <c r="J155" s="17">
        <f t="shared" si="18"/>
        <v>0</v>
      </c>
    </row>
    <row r="156" spans="1:10" x14ac:dyDescent="0.25">
      <c r="A156" s="103"/>
      <c r="B156" s="26"/>
      <c r="C156" s="15"/>
      <c r="D156" s="16"/>
      <c r="E156" s="15"/>
      <c r="F156" s="25"/>
      <c r="G156" s="16"/>
      <c r="H156" s="17"/>
      <c r="I156" s="17"/>
      <c r="J156" s="17"/>
    </row>
    <row r="157" spans="1:10" ht="15" x14ac:dyDescent="0.25">
      <c r="A157" s="103"/>
      <c r="B157" s="105" t="s">
        <v>199</v>
      </c>
      <c r="C157" s="15" t="s">
        <v>187</v>
      </c>
      <c r="D157" s="16" t="s">
        <v>341</v>
      </c>
      <c r="E157" s="15" t="s">
        <v>252</v>
      </c>
      <c r="F157" s="25"/>
      <c r="G157" s="16"/>
      <c r="H157" s="17">
        <f t="shared" si="16"/>
        <v>0</v>
      </c>
      <c r="I157" s="17">
        <f t="shared" si="17"/>
        <v>0</v>
      </c>
      <c r="J157" s="17">
        <f t="shared" si="18"/>
        <v>0</v>
      </c>
    </row>
    <row r="158" spans="1:10" ht="15" x14ac:dyDescent="0.25">
      <c r="A158" s="103"/>
      <c r="B158" s="106"/>
      <c r="C158" s="15" t="s">
        <v>189</v>
      </c>
      <c r="D158" s="16" t="s">
        <v>342</v>
      </c>
      <c r="E158" s="15" t="s">
        <v>252</v>
      </c>
      <c r="F158" s="25"/>
      <c r="G158" s="16"/>
      <c r="H158" s="17">
        <f t="shared" si="16"/>
        <v>0</v>
      </c>
      <c r="I158" s="17">
        <f t="shared" si="17"/>
        <v>0</v>
      </c>
      <c r="J158" s="17">
        <f t="shared" si="18"/>
        <v>0</v>
      </c>
    </row>
    <row r="159" spans="1:10" ht="15" x14ac:dyDescent="0.25">
      <c r="A159" s="103"/>
      <c r="B159" s="106"/>
      <c r="C159" s="15" t="s">
        <v>191</v>
      </c>
      <c r="D159" s="16" t="s">
        <v>202</v>
      </c>
      <c r="E159" s="15" t="s">
        <v>252</v>
      </c>
      <c r="F159" s="25"/>
      <c r="G159" s="16"/>
      <c r="H159" s="17">
        <f t="shared" si="16"/>
        <v>0</v>
      </c>
      <c r="I159" s="17">
        <f t="shared" si="17"/>
        <v>0</v>
      </c>
      <c r="J159" s="17">
        <f t="shared" si="18"/>
        <v>0</v>
      </c>
    </row>
    <row r="160" spans="1:10" ht="15" x14ac:dyDescent="0.25">
      <c r="A160" s="103"/>
      <c r="B160" s="106"/>
      <c r="C160" s="15" t="s">
        <v>193</v>
      </c>
      <c r="D160" s="16" t="s">
        <v>203</v>
      </c>
      <c r="E160" s="15" t="s">
        <v>252</v>
      </c>
      <c r="F160" s="25"/>
      <c r="G160" s="16"/>
      <c r="H160" s="17">
        <f t="shared" si="16"/>
        <v>0</v>
      </c>
      <c r="I160" s="17">
        <f t="shared" si="17"/>
        <v>0</v>
      </c>
      <c r="J160" s="17">
        <f t="shared" si="18"/>
        <v>0</v>
      </c>
    </row>
    <row r="161" spans="1:10" ht="15" x14ac:dyDescent="0.25">
      <c r="A161" s="103"/>
      <c r="B161" s="106"/>
      <c r="C161" s="15" t="s">
        <v>195</v>
      </c>
      <c r="D161" s="16" t="s">
        <v>204</v>
      </c>
      <c r="E161" s="15" t="s">
        <v>252</v>
      </c>
      <c r="F161" s="25"/>
      <c r="G161" s="16"/>
      <c r="H161" s="17">
        <f t="shared" si="16"/>
        <v>0</v>
      </c>
      <c r="I161" s="17">
        <f t="shared" si="17"/>
        <v>0</v>
      </c>
      <c r="J161" s="17">
        <f t="shared" si="18"/>
        <v>0</v>
      </c>
    </row>
    <row r="162" spans="1:10" ht="15" x14ac:dyDescent="0.25">
      <c r="A162" s="103"/>
      <c r="B162" s="106"/>
      <c r="C162" s="15" t="s">
        <v>196</v>
      </c>
      <c r="D162" s="16" t="s">
        <v>343</v>
      </c>
      <c r="E162" s="15" t="s">
        <v>252</v>
      </c>
      <c r="F162" s="25"/>
      <c r="G162" s="16"/>
      <c r="H162" s="17">
        <f t="shared" si="16"/>
        <v>0</v>
      </c>
      <c r="I162" s="17">
        <f t="shared" si="17"/>
        <v>0</v>
      </c>
      <c r="J162" s="17">
        <f t="shared" si="18"/>
        <v>0</v>
      </c>
    </row>
    <row r="163" spans="1:10" ht="15" x14ac:dyDescent="0.25">
      <c r="A163" s="103"/>
      <c r="B163" s="106"/>
      <c r="C163" s="15" t="s">
        <v>197</v>
      </c>
      <c r="D163" s="16" t="s">
        <v>205</v>
      </c>
      <c r="E163" s="15" t="s">
        <v>252</v>
      </c>
      <c r="F163" s="25"/>
      <c r="G163" s="16"/>
      <c r="H163" s="17">
        <f t="shared" si="16"/>
        <v>0</v>
      </c>
      <c r="I163" s="17">
        <f t="shared" si="17"/>
        <v>0</v>
      </c>
      <c r="J163" s="17">
        <f t="shared" si="18"/>
        <v>0</v>
      </c>
    </row>
    <row r="164" spans="1:10" x14ac:dyDescent="0.25">
      <c r="A164" s="103"/>
      <c r="B164" s="108"/>
      <c r="C164" s="15" t="s">
        <v>344</v>
      </c>
      <c r="D164" s="16" t="s">
        <v>275</v>
      </c>
      <c r="E164" s="15"/>
      <c r="F164" s="25"/>
      <c r="G164" s="16"/>
      <c r="H164" s="17">
        <f t="shared" si="16"/>
        <v>0</v>
      </c>
      <c r="I164" s="17">
        <f t="shared" si="17"/>
        <v>0</v>
      </c>
      <c r="J164" s="17">
        <f t="shared" si="18"/>
        <v>0</v>
      </c>
    </row>
    <row r="165" spans="1:10" x14ac:dyDescent="0.25">
      <c r="A165" s="103"/>
      <c r="B165" s="26"/>
      <c r="C165" s="15"/>
      <c r="D165" s="16"/>
      <c r="E165" s="15"/>
      <c r="F165" s="25"/>
      <c r="G165" s="16"/>
      <c r="H165" s="17"/>
      <c r="I165" s="17"/>
      <c r="J165" s="17"/>
    </row>
    <row r="166" spans="1:10" ht="15" customHeight="1" x14ac:dyDescent="0.25">
      <c r="A166" s="103"/>
      <c r="B166" s="105" t="s">
        <v>206</v>
      </c>
      <c r="C166" s="15" t="s">
        <v>200</v>
      </c>
      <c r="D166" s="16" t="s">
        <v>208</v>
      </c>
      <c r="E166" s="15" t="s">
        <v>209</v>
      </c>
      <c r="F166" s="25"/>
      <c r="G166" s="16"/>
      <c r="H166" s="17">
        <f t="shared" si="16"/>
        <v>0</v>
      </c>
      <c r="I166" s="17">
        <f t="shared" si="17"/>
        <v>0</v>
      </c>
      <c r="J166" s="17">
        <f t="shared" si="18"/>
        <v>0</v>
      </c>
    </row>
    <row r="167" spans="1:10" ht="15" customHeight="1" x14ac:dyDescent="0.25">
      <c r="A167" s="103"/>
      <c r="B167" s="106"/>
      <c r="C167" s="15" t="s">
        <v>201</v>
      </c>
      <c r="D167" s="16" t="s">
        <v>211</v>
      </c>
      <c r="E167" s="15" t="s">
        <v>209</v>
      </c>
      <c r="F167" s="25"/>
      <c r="G167" s="16"/>
      <c r="H167" s="17">
        <f t="shared" si="16"/>
        <v>0</v>
      </c>
      <c r="I167" s="17">
        <f t="shared" si="17"/>
        <v>0</v>
      </c>
      <c r="J167" s="17">
        <f t="shared" si="18"/>
        <v>0</v>
      </c>
    </row>
    <row r="168" spans="1:10" ht="18.75" customHeight="1" x14ac:dyDescent="0.25">
      <c r="A168" s="103"/>
      <c r="B168" s="108"/>
      <c r="C168" s="15" t="s">
        <v>345</v>
      </c>
      <c r="D168" s="16" t="s">
        <v>275</v>
      </c>
      <c r="E168" s="15"/>
      <c r="F168" s="25"/>
      <c r="G168" s="16"/>
      <c r="H168" s="17">
        <f t="shared" si="16"/>
        <v>0</v>
      </c>
      <c r="I168" s="17">
        <f t="shared" si="17"/>
        <v>0</v>
      </c>
      <c r="J168" s="17">
        <f t="shared" si="18"/>
        <v>0</v>
      </c>
    </row>
    <row r="169" spans="1:10" x14ac:dyDescent="0.25">
      <c r="A169" s="103"/>
      <c r="B169" s="29"/>
      <c r="C169" s="15"/>
      <c r="D169" s="16"/>
      <c r="E169" s="15"/>
      <c r="F169" s="25"/>
      <c r="G169" s="16"/>
      <c r="H169" s="17">
        <f t="shared" si="16"/>
        <v>0</v>
      </c>
      <c r="I169" s="17">
        <f t="shared" si="17"/>
        <v>0</v>
      </c>
      <c r="J169" s="17">
        <f t="shared" si="18"/>
        <v>0</v>
      </c>
    </row>
    <row r="170" spans="1:10" x14ac:dyDescent="0.25">
      <c r="A170" s="103"/>
      <c r="B170" s="105" t="s">
        <v>346</v>
      </c>
      <c r="C170" s="15" t="s">
        <v>207</v>
      </c>
      <c r="D170" s="16" t="s">
        <v>347</v>
      </c>
      <c r="E170" s="15" t="s">
        <v>209</v>
      </c>
      <c r="F170" s="25"/>
      <c r="G170" s="16"/>
      <c r="H170" s="17">
        <f t="shared" si="16"/>
        <v>0</v>
      </c>
      <c r="I170" s="17">
        <f t="shared" si="17"/>
        <v>0</v>
      </c>
      <c r="J170" s="17">
        <f t="shared" si="18"/>
        <v>0</v>
      </c>
    </row>
    <row r="171" spans="1:10" x14ac:dyDescent="0.25">
      <c r="A171" s="103"/>
      <c r="B171" s="106"/>
      <c r="C171" s="15" t="s">
        <v>210</v>
      </c>
      <c r="D171" s="16" t="s">
        <v>348</v>
      </c>
      <c r="E171" s="15" t="s">
        <v>209</v>
      </c>
      <c r="F171" s="25"/>
      <c r="G171" s="16"/>
      <c r="H171" s="17">
        <f t="shared" si="16"/>
        <v>0</v>
      </c>
      <c r="I171" s="17">
        <f t="shared" si="17"/>
        <v>0</v>
      </c>
      <c r="J171" s="17">
        <f t="shared" si="18"/>
        <v>0</v>
      </c>
    </row>
    <row r="172" spans="1:10" x14ac:dyDescent="0.25">
      <c r="A172" s="115"/>
      <c r="B172" s="108"/>
      <c r="C172" s="15" t="s">
        <v>349</v>
      </c>
      <c r="D172" s="16" t="s">
        <v>275</v>
      </c>
      <c r="E172" s="15"/>
      <c r="F172" s="25"/>
      <c r="G172" s="16"/>
      <c r="H172" s="17">
        <f t="shared" si="16"/>
        <v>0</v>
      </c>
      <c r="I172" s="17">
        <f t="shared" si="17"/>
        <v>0</v>
      </c>
      <c r="J172" s="17">
        <f t="shared" si="18"/>
        <v>0</v>
      </c>
    </row>
    <row r="173" spans="1:10" ht="15" x14ac:dyDescent="0.25">
      <c r="A173" s="15"/>
      <c r="B173" s="18"/>
      <c r="C173" s="19"/>
      <c r="D173" s="109" t="s">
        <v>8</v>
      </c>
      <c r="E173" s="110"/>
      <c r="F173" s="110"/>
      <c r="G173" s="111"/>
      <c r="H173" s="20">
        <f>SUM(H130:H172)</f>
        <v>0</v>
      </c>
      <c r="I173" s="20">
        <f t="shared" ref="I173:J173" si="19">SUM(I130:I172)</f>
        <v>0</v>
      </c>
      <c r="J173" s="20">
        <f t="shared" si="19"/>
        <v>0</v>
      </c>
    </row>
    <row r="174" spans="1:10" ht="25.5" x14ac:dyDescent="0.25">
      <c r="A174" s="103" t="s">
        <v>212</v>
      </c>
      <c r="B174" s="105" t="s">
        <v>350</v>
      </c>
      <c r="C174" s="15" t="s">
        <v>351</v>
      </c>
      <c r="D174" s="16" t="s">
        <v>352</v>
      </c>
      <c r="E174" s="15" t="s">
        <v>209</v>
      </c>
      <c r="F174" s="25"/>
      <c r="G174" s="16"/>
      <c r="H174" s="17">
        <f t="shared" si="16"/>
        <v>0</v>
      </c>
      <c r="I174" s="17">
        <f t="shared" si="17"/>
        <v>0</v>
      </c>
      <c r="J174" s="17">
        <f t="shared" si="18"/>
        <v>0</v>
      </c>
    </row>
    <row r="175" spans="1:10" ht="25.5" x14ac:dyDescent="0.25">
      <c r="A175" s="103"/>
      <c r="B175" s="106"/>
      <c r="C175" s="15" t="s">
        <v>353</v>
      </c>
      <c r="D175" s="16" t="s">
        <v>354</v>
      </c>
      <c r="E175" s="15" t="s">
        <v>209</v>
      </c>
      <c r="F175" s="25"/>
      <c r="G175" s="16"/>
      <c r="H175" s="17">
        <f t="shared" si="16"/>
        <v>0</v>
      </c>
      <c r="I175" s="17">
        <f t="shared" si="17"/>
        <v>0</v>
      </c>
      <c r="J175" s="17">
        <f t="shared" si="18"/>
        <v>0</v>
      </c>
    </row>
    <row r="176" spans="1:10" x14ac:dyDescent="0.25">
      <c r="A176" s="103"/>
      <c r="B176" s="108"/>
      <c r="C176" s="15" t="s">
        <v>355</v>
      </c>
      <c r="D176" s="16" t="s">
        <v>275</v>
      </c>
      <c r="E176" s="15"/>
      <c r="F176" s="25"/>
      <c r="G176" s="16"/>
      <c r="H176" s="17">
        <f t="shared" si="16"/>
        <v>0</v>
      </c>
      <c r="I176" s="17">
        <f t="shared" si="17"/>
        <v>0</v>
      </c>
      <c r="J176" s="17">
        <f t="shared" si="18"/>
        <v>0</v>
      </c>
    </row>
    <row r="177" spans="1:10" ht="11.25" customHeight="1" x14ac:dyDescent="0.25">
      <c r="A177" s="103"/>
      <c r="B177" s="26"/>
      <c r="C177" s="15"/>
      <c r="D177" s="16"/>
      <c r="E177" s="16"/>
      <c r="F177" s="28"/>
      <c r="G177" s="16"/>
      <c r="H177" s="17"/>
      <c r="I177" s="17"/>
      <c r="J177" s="17"/>
    </row>
    <row r="178" spans="1:10" x14ac:dyDescent="0.25">
      <c r="A178" s="103"/>
      <c r="B178" s="105" t="s">
        <v>356</v>
      </c>
      <c r="C178" s="15" t="s">
        <v>213</v>
      </c>
      <c r="D178" s="16" t="s">
        <v>357</v>
      </c>
      <c r="E178" s="15" t="s">
        <v>209</v>
      </c>
      <c r="F178" s="25"/>
      <c r="G178" s="16"/>
      <c r="H178" s="17">
        <f t="shared" si="16"/>
        <v>0</v>
      </c>
      <c r="I178" s="17">
        <f t="shared" si="17"/>
        <v>0</v>
      </c>
      <c r="J178" s="17">
        <f t="shared" si="18"/>
        <v>0</v>
      </c>
    </row>
    <row r="179" spans="1:10" ht="25.5" x14ac:dyDescent="0.25">
      <c r="A179" s="103"/>
      <c r="B179" s="106"/>
      <c r="C179" s="15" t="s">
        <v>215</v>
      </c>
      <c r="D179" s="16" t="s">
        <v>358</v>
      </c>
      <c r="E179" s="15" t="s">
        <v>209</v>
      </c>
      <c r="F179" s="25"/>
      <c r="G179" s="16"/>
      <c r="H179" s="17">
        <f t="shared" si="16"/>
        <v>0</v>
      </c>
      <c r="I179" s="17">
        <f t="shared" si="17"/>
        <v>0</v>
      </c>
      <c r="J179" s="17">
        <f t="shared" si="18"/>
        <v>0</v>
      </c>
    </row>
    <row r="180" spans="1:10" x14ac:dyDescent="0.25">
      <c r="A180" s="103"/>
      <c r="B180" s="108"/>
      <c r="C180" s="15" t="s">
        <v>359</v>
      </c>
      <c r="D180" s="16" t="s">
        <v>275</v>
      </c>
      <c r="E180" s="15"/>
      <c r="F180" s="25"/>
      <c r="G180" s="16"/>
      <c r="H180" s="17"/>
      <c r="I180" s="17"/>
      <c r="J180" s="17"/>
    </row>
    <row r="181" spans="1:10" x14ac:dyDescent="0.25">
      <c r="A181" s="103"/>
      <c r="B181" s="26"/>
      <c r="C181" s="15"/>
      <c r="D181" s="16"/>
      <c r="E181" s="15"/>
      <c r="F181" s="25"/>
      <c r="G181" s="16"/>
      <c r="H181" s="17">
        <f t="shared" si="16"/>
        <v>0</v>
      </c>
      <c r="I181" s="17">
        <f t="shared" si="17"/>
        <v>0</v>
      </c>
      <c r="J181" s="17">
        <f t="shared" si="18"/>
        <v>0</v>
      </c>
    </row>
    <row r="182" spans="1:10" ht="20.25" customHeight="1" x14ac:dyDescent="0.25">
      <c r="A182" s="103"/>
      <c r="B182" s="105" t="s">
        <v>360</v>
      </c>
      <c r="C182" s="15" t="s">
        <v>220</v>
      </c>
      <c r="D182" s="16" t="s">
        <v>361</v>
      </c>
      <c r="E182" s="15" t="s">
        <v>209</v>
      </c>
      <c r="F182" s="25"/>
      <c r="G182" s="16"/>
      <c r="H182" s="17">
        <f t="shared" si="16"/>
        <v>0</v>
      </c>
      <c r="I182" s="17">
        <f t="shared" si="17"/>
        <v>0</v>
      </c>
      <c r="J182" s="17">
        <f t="shared" si="18"/>
        <v>0</v>
      </c>
    </row>
    <row r="183" spans="1:10" ht="20.25" customHeight="1" x14ac:dyDescent="0.25">
      <c r="A183" s="103"/>
      <c r="B183" s="106"/>
      <c r="C183" s="15" t="s">
        <v>222</v>
      </c>
      <c r="D183" s="16" t="s">
        <v>362</v>
      </c>
      <c r="E183" s="15" t="s">
        <v>209</v>
      </c>
      <c r="F183" s="25"/>
      <c r="G183" s="16"/>
      <c r="H183" s="17">
        <f t="shared" si="16"/>
        <v>0</v>
      </c>
      <c r="I183" s="17">
        <f t="shared" si="17"/>
        <v>0</v>
      </c>
      <c r="J183" s="17">
        <f t="shared" si="18"/>
        <v>0</v>
      </c>
    </row>
    <row r="184" spans="1:10" ht="20.25" customHeight="1" x14ac:dyDescent="0.25">
      <c r="A184" s="103"/>
      <c r="B184" s="106"/>
      <c r="C184" s="15" t="s">
        <v>224</v>
      </c>
      <c r="D184" s="16" t="s">
        <v>363</v>
      </c>
      <c r="E184" s="15" t="s">
        <v>209</v>
      </c>
      <c r="F184" s="25"/>
      <c r="G184" s="16"/>
      <c r="H184" s="17">
        <f t="shared" si="16"/>
        <v>0</v>
      </c>
      <c r="I184" s="17">
        <f t="shared" si="17"/>
        <v>0</v>
      </c>
      <c r="J184" s="17">
        <f t="shared" si="18"/>
        <v>0</v>
      </c>
    </row>
    <row r="185" spans="1:10" x14ac:dyDescent="0.25">
      <c r="A185" s="103"/>
      <c r="B185" s="106"/>
      <c r="C185" s="15" t="s">
        <v>364</v>
      </c>
      <c r="D185" s="16" t="s">
        <v>365</v>
      </c>
      <c r="E185" s="15" t="s">
        <v>209</v>
      </c>
      <c r="F185" s="25"/>
      <c r="G185" s="16"/>
      <c r="H185" s="17">
        <f t="shared" si="16"/>
        <v>0</v>
      </c>
      <c r="I185" s="17">
        <f t="shared" si="17"/>
        <v>0</v>
      </c>
      <c r="J185" s="17">
        <f t="shared" si="18"/>
        <v>0</v>
      </c>
    </row>
    <row r="186" spans="1:10" x14ac:dyDescent="0.25">
      <c r="A186" s="103"/>
      <c r="B186" s="108"/>
      <c r="C186" s="15" t="s">
        <v>366</v>
      </c>
      <c r="D186" s="16" t="s">
        <v>275</v>
      </c>
      <c r="E186" s="15"/>
      <c r="F186" s="25"/>
      <c r="G186" s="16"/>
      <c r="H186" s="17">
        <f t="shared" si="16"/>
        <v>0</v>
      </c>
      <c r="I186" s="17">
        <f t="shared" si="17"/>
        <v>0</v>
      </c>
      <c r="J186" s="17">
        <f t="shared" si="18"/>
        <v>0</v>
      </c>
    </row>
    <row r="187" spans="1:10" x14ac:dyDescent="0.25">
      <c r="A187" s="103"/>
      <c r="B187" s="26"/>
      <c r="C187" s="15"/>
      <c r="D187" s="16"/>
      <c r="E187" s="15"/>
      <c r="F187" s="25"/>
      <c r="G187" s="16"/>
      <c r="H187" s="17"/>
      <c r="I187" s="17"/>
      <c r="J187" s="17"/>
    </row>
    <row r="188" spans="1:10" ht="16.5" customHeight="1" x14ac:dyDescent="0.25">
      <c r="A188" s="103"/>
      <c r="B188" s="105" t="s">
        <v>367</v>
      </c>
      <c r="C188" s="15" t="s">
        <v>368</v>
      </c>
      <c r="D188" s="16" t="s">
        <v>214</v>
      </c>
      <c r="E188" s="15" t="s">
        <v>209</v>
      </c>
      <c r="F188" s="25"/>
      <c r="G188" s="16"/>
      <c r="H188" s="17">
        <f t="shared" si="16"/>
        <v>0</v>
      </c>
      <c r="I188" s="17">
        <f t="shared" si="17"/>
        <v>0</v>
      </c>
      <c r="J188" s="17">
        <f t="shared" si="18"/>
        <v>0</v>
      </c>
    </row>
    <row r="189" spans="1:10" x14ac:dyDescent="0.25">
      <c r="A189" s="103"/>
      <c r="B189" s="106"/>
      <c r="C189" s="15" t="s">
        <v>369</v>
      </c>
      <c r="D189" s="16" t="s">
        <v>216</v>
      </c>
      <c r="E189" s="15" t="s">
        <v>217</v>
      </c>
      <c r="F189" s="25"/>
      <c r="G189" s="16"/>
      <c r="H189" s="17">
        <f t="shared" si="16"/>
        <v>0</v>
      </c>
      <c r="I189" s="17">
        <f t="shared" si="17"/>
        <v>0</v>
      </c>
      <c r="J189" s="17">
        <f t="shared" si="18"/>
        <v>0</v>
      </c>
    </row>
    <row r="190" spans="1:10" ht="20.25" customHeight="1" x14ac:dyDescent="0.25">
      <c r="A190" s="103"/>
      <c r="B190" s="108"/>
      <c r="C190" s="15" t="s">
        <v>370</v>
      </c>
      <c r="D190" s="16" t="s">
        <v>275</v>
      </c>
      <c r="E190" s="15"/>
      <c r="F190" s="25"/>
      <c r="G190" s="16"/>
      <c r="H190" s="17">
        <f t="shared" si="16"/>
        <v>0</v>
      </c>
      <c r="I190" s="17">
        <f t="shared" si="17"/>
        <v>0</v>
      </c>
      <c r="J190" s="17">
        <f t="shared" si="18"/>
        <v>0</v>
      </c>
    </row>
    <row r="191" spans="1:10" x14ac:dyDescent="0.25">
      <c r="A191" s="103"/>
      <c r="B191" s="26"/>
      <c r="C191" s="15"/>
      <c r="D191" s="16"/>
      <c r="E191" s="15"/>
      <c r="F191" s="25"/>
      <c r="G191" s="16"/>
      <c r="H191" s="17">
        <f t="shared" si="16"/>
        <v>0</v>
      </c>
      <c r="I191" s="17">
        <f t="shared" si="17"/>
        <v>0</v>
      </c>
      <c r="J191" s="17">
        <f t="shared" si="18"/>
        <v>0</v>
      </c>
    </row>
    <row r="192" spans="1:10" x14ac:dyDescent="0.25">
      <c r="A192" s="103"/>
      <c r="B192" s="105" t="s">
        <v>371</v>
      </c>
      <c r="C192" s="15" t="s">
        <v>372</v>
      </c>
      <c r="D192" s="16" t="s">
        <v>373</v>
      </c>
      <c r="E192" s="15" t="s">
        <v>40</v>
      </c>
      <c r="F192" s="25"/>
      <c r="G192" s="16"/>
      <c r="H192" s="17">
        <f t="shared" si="16"/>
        <v>0</v>
      </c>
      <c r="I192" s="17">
        <f t="shared" si="17"/>
        <v>0</v>
      </c>
      <c r="J192" s="17">
        <f t="shared" si="18"/>
        <v>0</v>
      </c>
    </row>
    <row r="193" spans="1:10" x14ac:dyDescent="0.25">
      <c r="A193" s="103"/>
      <c r="B193" s="108"/>
      <c r="C193" s="15" t="s">
        <v>374</v>
      </c>
      <c r="D193" s="16" t="s">
        <v>275</v>
      </c>
      <c r="E193" s="15"/>
      <c r="F193" s="25"/>
      <c r="G193" s="16"/>
      <c r="H193" s="17">
        <f t="shared" si="16"/>
        <v>0</v>
      </c>
      <c r="I193" s="17">
        <f t="shared" si="17"/>
        <v>0</v>
      </c>
      <c r="J193" s="17">
        <f t="shared" si="18"/>
        <v>0</v>
      </c>
    </row>
    <row r="194" spans="1:10" ht="15" x14ac:dyDescent="0.25">
      <c r="A194" s="103"/>
      <c r="B194" s="18"/>
      <c r="C194" s="19"/>
      <c r="D194" s="109" t="s">
        <v>8</v>
      </c>
      <c r="E194" s="110"/>
      <c r="F194" s="110"/>
      <c r="G194" s="111"/>
      <c r="H194" s="20">
        <f>SUM(H174:H193)</f>
        <v>0</v>
      </c>
      <c r="I194" s="20">
        <f t="shared" ref="I194:J194" si="20">SUM(I174:I193)</f>
        <v>0</v>
      </c>
      <c r="J194" s="20">
        <f t="shared" si="20"/>
        <v>0</v>
      </c>
    </row>
    <row r="195" spans="1:10" x14ac:dyDescent="0.25">
      <c r="A195" s="27"/>
      <c r="B195" s="29"/>
      <c r="C195" s="15"/>
      <c r="D195" s="16"/>
      <c r="E195" s="15"/>
      <c r="F195" s="25"/>
      <c r="G195" s="16"/>
      <c r="H195" s="17">
        <f t="shared" si="16"/>
        <v>0</v>
      </c>
      <c r="I195" s="17">
        <f t="shared" si="17"/>
        <v>0</v>
      </c>
      <c r="J195" s="17">
        <f t="shared" si="18"/>
        <v>0</v>
      </c>
    </row>
    <row r="196" spans="1:10" x14ac:dyDescent="0.25">
      <c r="A196" s="103" t="s">
        <v>218</v>
      </c>
      <c r="B196" s="105" t="s">
        <v>219</v>
      </c>
      <c r="C196" s="15" t="s">
        <v>375</v>
      </c>
      <c r="D196" s="16" t="s">
        <v>376</v>
      </c>
      <c r="E196" s="15" t="s">
        <v>221</v>
      </c>
      <c r="F196" s="25"/>
      <c r="G196" s="16"/>
      <c r="H196" s="17">
        <f t="shared" si="16"/>
        <v>0</v>
      </c>
      <c r="I196" s="17">
        <f t="shared" si="17"/>
        <v>0</v>
      </c>
      <c r="J196" s="17">
        <f t="shared" si="18"/>
        <v>0</v>
      </c>
    </row>
    <row r="197" spans="1:10" ht="15" x14ac:dyDescent="0.25">
      <c r="A197" s="103"/>
      <c r="B197" s="106"/>
      <c r="C197" s="15" t="s">
        <v>377</v>
      </c>
      <c r="D197" s="16" t="s">
        <v>378</v>
      </c>
      <c r="E197" s="15" t="s">
        <v>252</v>
      </c>
      <c r="F197" s="25"/>
      <c r="G197" s="16"/>
      <c r="H197" s="17">
        <f t="shared" si="16"/>
        <v>0</v>
      </c>
      <c r="I197" s="17">
        <f t="shared" si="17"/>
        <v>0</v>
      </c>
      <c r="J197" s="17">
        <f t="shared" si="18"/>
        <v>0</v>
      </c>
    </row>
    <row r="198" spans="1:10" ht="15" x14ac:dyDescent="0.25">
      <c r="A198" s="104"/>
      <c r="B198" s="107"/>
      <c r="C198" s="15" t="s">
        <v>379</v>
      </c>
      <c r="D198" s="16" t="s">
        <v>380</v>
      </c>
      <c r="E198" s="15" t="s">
        <v>252</v>
      </c>
      <c r="F198" s="25"/>
      <c r="G198" s="16"/>
      <c r="H198" s="17">
        <f t="shared" si="16"/>
        <v>0</v>
      </c>
      <c r="I198" s="17">
        <f t="shared" si="17"/>
        <v>0</v>
      </c>
      <c r="J198" s="17">
        <f t="shared" si="18"/>
        <v>0</v>
      </c>
    </row>
    <row r="199" spans="1:10" ht="15" x14ac:dyDescent="0.25">
      <c r="A199" s="104"/>
      <c r="B199" s="107"/>
      <c r="C199" s="15" t="s">
        <v>381</v>
      </c>
      <c r="D199" s="16" t="s">
        <v>382</v>
      </c>
      <c r="E199" s="15" t="s">
        <v>252</v>
      </c>
      <c r="F199" s="25"/>
      <c r="G199" s="16"/>
      <c r="H199" s="17">
        <f t="shared" si="16"/>
        <v>0</v>
      </c>
      <c r="I199" s="17">
        <f t="shared" si="17"/>
        <v>0</v>
      </c>
      <c r="J199" s="17">
        <f t="shared" si="18"/>
        <v>0</v>
      </c>
    </row>
    <row r="200" spans="1:10" x14ac:dyDescent="0.25">
      <c r="A200" s="104"/>
      <c r="B200" s="107"/>
      <c r="C200" s="15" t="s">
        <v>383</v>
      </c>
      <c r="D200" s="16" t="s">
        <v>384</v>
      </c>
      <c r="E200" s="15" t="s">
        <v>50</v>
      </c>
      <c r="F200" s="25"/>
      <c r="G200" s="16"/>
      <c r="H200" s="17">
        <f t="shared" si="16"/>
        <v>0</v>
      </c>
      <c r="I200" s="17">
        <f t="shared" si="17"/>
        <v>0</v>
      </c>
      <c r="J200" s="17">
        <f t="shared" si="18"/>
        <v>0</v>
      </c>
    </row>
    <row r="201" spans="1:10" x14ac:dyDescent="0.25">
      <c r="A201" s="104"/>
      <c r="B201" s="108"/>
      <c r="C201" s="15" t="s">
        <v>385</v>
      </c>
      <c r="D201" s="16" t="s">
        <v>275</v>
      </c>
      <c r="E201" s="15"/>
      <c r="F201" s="25"/>
      <c r="G201" s="16"/>
      <c r="H201" s="17">
        <f t="shared" si="16"/>
        <v>0</v>
      </c>
      <c r="I201" s="17">
        <f t="shared" si="17"/>
        <v>0</v>
      </c>
      <c r="J201" s="17">
        <f t="shared" si="18"/>
        <v>0</v>
      </c>
    </row>
    <row r="202" spans="1:10" ht="15" x14ac:dyDescent="0.25">
      <c r="A202" s="27"/>
      <c r="B202" s="18"/>
      <c r="C202" s="19"/>
      <c r="D202" s="109" t="s">
        <v>8</v>
      </c>
      <c r="E202" s="110"/>
      <c r="F202" s="110"/>
      <c r="G202" s="111"/>
      <c r="H202" s="20">
        <f>SUM(H196:H201)</f>
        <v>0</v>
      </c>
      <c r="I202" s="20">
        <f t="shared" ref="I202:J202" si="21">SUM(I196:I201)</f>
        <v>0</v>
      </c>
      <c r="J202" s="20">
        <f t="shared" si="21"/>
        <v>0</v>
      </c>
    </row>
    <row r="203" spans="1:10" x14ac:dyDescent="0.25">
      <c r="A203" s="11"/>
    </row>
    <row r="204" spans="1:10" ht="22.5" customHeight="1" x14ac:dyDescent="0.25">
      <c r="A204" s="112" t="s">
        <v>241</v>
      </c>
      <c r="B204" s="113"/>
      <c r="C204" s="113"/>
      <c r="D204" s="113"/>
      <c r="E204" s="113"/>
      <c r="F204" s="113"/>
      <c r="G204" s="114"/>
      <c r="H204" s="12" t="s">
        <v>8</v>
      </c>
      <c r="I204" s="12" t="s">
        <v>5</v>
      </c>
      <c r="J204" s="12" t="s">
        <v>6</v>
      </c>
    </row>
    <row r="205" spans="1:10" x14ac:dyDescent="0.25">
      <c r="A205" s="100" t="s">
        <v>242</v>
      </c>
      <c r="B205" s="101"/>
      <c r="C205" s="101"/>
      <c r="D205" s="101"/>
      <c r="E205" s="101"/>
      <c r="F205" s="101"/>
      <c r="G205" s="102"/>
      <c r="H205" s="13">
        <f>H13</f>
        <v>0</v>
      </c>
      <c r="I205" s="13">
        <f>I13</f>
        <v>0</v>
      </c>
      <c r="J205" s="13">
        <f>J13</f>
        <v>0</v>
      </c>
    </row>
    <row r="206" spans="1:10" x14ac:dyDescent="0.25">
      <c r="A206" s="100" t="s">
        <v>243</v>
      </c>
      <c r="B206" s="101"/>
      <c r="C206" s="101"/>
      <c r="D206" s="101"/>
      <c r="E206" s="101"/>
      <c r="F206" s="101"/>
      <c r="G206" s="102"/>
      <c r="H206" s="13">
        <f>H26</f>
        <v>0</v>
      </c>
      <c r="I206" s="13">
        <f>I26</f>
        <v>0</v>
      </c>
      <c r="J206" s="13">
        <f>J26</f>
        <v>0</v>
      </c>
    </row>
    <row r="207" spans="1:10" x14ac:dyDescent="0.25">
      <c r="A207" s="100" t="s">
        <v>244</v>
      </c>
      <c r="B207" s="101"/>
      <c r="C207" s="101"/>
      <c r="D207" s="101"/>
      <c r="E207" s="101"/>
      <c r="F207" s="101"/>
      <c r="G207" s="102"/>
      <c r="H207" s="13">
        <f>H46</f>
        <v>0</v>
      </c>
      <c r="I207" s="13">
        <f>I46</f>
        <v>0</v>
      </c>
      <c r="J207" s="13">
        <f>J46</f>
        <v>0</v>
      </c>
    </row>
    <row r="208" spans="1:10" x14ac:dyDescent="0.25">
      <c r="A208" s="100" t="s">
        <v>245</v>
      </c>
      <c r="B208" s="101"/>
      <c r="C208" s="101"/>
      <c r="D208" s="101"/>
      <c r="E208" s="101"/>
      <c r="F208" s="101"/>
      <c r="G208" s="102"/>
      <c r="H208" s="13">
        <f t="shared" ref="H208:J208" si="22">H87</f>
        <v>0</v>
      </c>
      <c r="I208" s="13">
        <f t="shared" si="22"/>
        <v>0</v>
      </c>
      <c r="J208" s="13">
        <f t="shared" si="22"/>
        <v>0</v>
      </c>
    </row>
    <row r="209" spans="1:10" x14ac:dyDescent="0.25">
      <c r="A209" s="100" t="s">
        <v>246</v>
      </c>
      <c r="B209" s="101"/>
      <c r="C209" s="101"/>
      <c r="D209" s="101"/>
      <c r="E209" s="101"/>
      <c r="F209" s="101"/>
      <c r="G209" s="102"/>
      <c r="H209" s="13">
        <f t="shared" ref="H209:J209" si="23">H173</f>
        <v>0</v>
      </c>
      <c r="I209" s="13">
        <f t="shared" si="23"/>
        <v>0</v>
      </c>
      <c r="J209" s="13">
        <f t="shared" si="23"/>
        <v>0</v>
      </c>
    </row>
    <row r="210" spans="1:10" x14ac:dyDescent="0.25">
      <c r="A210" s="100" t="s">
        <v>247</v>
      </c>
      <c r="B210" s="101"/>
      <c r="C210" s="101"/>
      <c r="D210" s="101"/>
      <c r="E210" s="101"/>
      <c r="F210" s="101"/>
      <c r="G210" s="102"/>
      <c r="H210" s="13">
        <f>H181</f>
        <v>0</v>
      </c>
      <c r="I210" s="13">
        <f>I181</f>
        <v>0</v>
      </c>
      <c r="J210" s="13">
        <f>J181</f>
        <v>0</v>
      </c>
    </row>
    <row r="211" spans="1:10" x14ac:dyDescent="0.25">
      <c r="A211" s="100" t="s">
        <v>248</v>
      </c>
      <c r="B211" s="101"/>
      <c r="C211" s="101"/>
      <c r="D211" s="101"/>
      <c r="E211" s="101"/>
      <c r="F211" s="101"/>
      <c r="G211" s="102"/>
      <c r="H211" s="13">
        <f t="shared" ref="H211:J211" si="24">H194</f>
        <v>0</v>
      </c>
      <c r="I211" s="13">
        <f t="shared" si="24"/>
        <v>0</v>
      </c>
      <c r="J211" s="13">
        <f t="shared" si="24"/>
        <v>0</v>
      </c>
    </row>
    <row r="212" spans="1:10" x14ac:dyDescent="0.25">
      <c r="A212" s="100" t="s">
        <v>249</v>
      </c>
      <c r="B212" s="101"/>
      <c r="C212" s="101"/>
      <c r="D212" s="101"/>
      <c r="E212" s="101"/>
      <c r="F212" s="101"/>
      <c r="G212" s="102"/>
      <c r="H212" s="13">
        <f t="shared" ref="H212:J212" si="25">H201</f>
        <v>0</v>
      </c>
      <c r="I212" s="13">
        <f t="shared" si="25"/>
        <v>0</v>
      </c>
      <c r="J212" s="13">
        <f t="shared" si="25"/>
        <v>0</v>
      </c>
    </row>
    <row r="213" spans="1:10" ht="25.5" customHeight="1" x14ac:dyDescent="0.25">
      <c r="A213" s="96" t="s">
        <v>430</v>
      </c>
      <c r="B213" s="97"/>
      <c r="C213" s="97"/>
      <c r="D213" s="97"/>
      <c r="E213" s="97"/>
      <c r="F213" s="97"/>
      <c r="G213" s="98"/>
      <c r="H213" s="48">
        <f>SUM(H205:H212)</f>
        <v>0</v>
      </c>
      <c r="I213" s="48">
        <f>SUM(I205:I212)</f>
        <v>0</v>
      </c>
      <c r="J213" s="48">
        <f>SUM(J205:J212)</f>
        <v>0</v>
      </c>
    </row>
    <row r="216" spans="1:10" s="10" customFormat="1" ht="18" customHeight="1" x14ac:dyDescent="0.25">
      <c r="B216" s="99" t="s">
        <v>235</v>
      </c>
      <c r="C216" s="99"/>
      <c r="D216" s="99"/>
      <c r="E216" s="99"/>
      <c r="F216" s="99"/>
      <c r="G216" s="99"/>
      <c r="H216" s="99"/>
    </row>
    <row r="217" spans="1:10" ht="36" customHeight="1" x14ac:dyDescent="0.25">
      <c r="A217" s="87" t="s">
        <v>236</v>
      </c>
      <c r="B217" s="88"/>
      <c r="C217" s="88"/>
      <c r="D217" s="88"/>
      <c r="E217" s="88"/>
      <c r="F217" s="88"/>
      <c r="G217" s="88"/>
      <c r="H217" s="88"/>
      <c r="I217" s="88"/>
      <c r="J217" s="89"/>
    </row>
    <row r="218" spans="1:10" ht="55.5" customHeight="1" x14ac:dyDescent="0.25">
      <c r="A218" s="87" t="s">
        <v>237</v>
      </c>
      <c r="B218" s="88"/>
      <c r="C218" s="88"/>
      <c r="D218" s="88"/>
      <c r="E218" s="88"/>
      <c r="F218" s="88"/>
      <c r="G218" s="88"/>
      <c r="H218" s="88"/>
      <c r="I218" s="88"/>
      <c r="J218" s="89"/>
    </row>
    <row r="219" spans="1:10" ht="108" customHeight="1" x14ac:dyDescent="0.25">
      <c r="A219" s="87" t="s">
        <v>238</v>
      </c>
      <c r="B219" s="88"/>
      <c r="C219" s="88"/>
      <c r="D219" s="88"/>
      <c r="E219" s="88"/>
      <c r="F219" s="88"/>
      <c r="G219" s="88"/>
      <c r="H219" s="88"/>
      <c r="I219" s="88"/>
      <c r="J219" s="89"/>
    </row>
    <row r="220" spans="1:10" ht="28.5" customHeight="1" x14ac:dyDescent="0.25">
      <c r="A220" s="90" t="s">
        <v>239</v>
      </c>
      <c r="B220" s="91"/>
      <c r="C220" s="91"/>
      <c r="D220" s="91"/>
      <c r="E220" s="91"/>
      <c r="F220" s="91"/>
      <c r="G220" s="91"/>
      <c r="H220" s="91"/>
      <c r="I220" s="91"/>
      <c r="J220" s="92"/>
    </row>
    <row r="221" spans="1:10" ht="28.5" customHeight="1" x14ac:dyDescent="0.25">
      <c r="A221" s="93" t="s">
        <v>240</v>
      </c>
      <c r="B221" s="94"/>
      <c r="C221" s="94"/>
      <c r="D221" s="94"/>
      <c r="E221" s="94"/>
      <c r="F221" s="94"/>
      <c r="G221" s="94"/>
      <c r="H221" s="94"/>
      <c r="I221" s="94"/>
      <c r="J221" s="95"/>
    </row>
    <row r="222" spans="1:10" ht="24.75" customHeight="1" x14ac:dyDescent="0.25"/>
    <row r="223" spans="1:10" x14ac:dyDescent="0.25">
      <c r="A223" s="11"/>
    </row>
    <row r="224" spans="1:10" x14ac:dyDescent="0.25">
      <c r="A224" s="11"/>
    </row>
    <row r="225" spans="1:1" x14ac:dyDescent="0.25">
      <c r="A225" s="11"/>
    </row>
    <row r="226" spans="1:1" x14ac:dyDescent="0.25">
      <c r="A226" s="11"/>
    </row>
    <row r="227" spans="1:1" x14ac:dyDescent="0.25">
      <c r="A227" s="11"/>
    </row>
  </sheetData>
  <mergeCells count="60">
    <mergeCell ref="A3:J3"/>
    <mergeCell ref="A4:J4"/>
    <mergeCell ref="A6:A14"/>
    <mergeCell ref="B6:B12"/>
    <mergeCell ref="D13:G13"/>
    <mergeCell ref="B36:B45"/>
    <mergeCell ref="A30:A45"/>
    <mergeCell ref="B30:B34"/>
    <mergeCell ref="A28:J28"/>
    <mergeCell ref="A15:A27"/>
    <mergeCell ref="B15:B25"/>
    <mergeCell ref="D26:G26"/>
    <mergeCell ref="D46:G46"/>
    <mergeCell ref="A48:A86"/>
    <mergeCell ref="B48:B57"/>
    <mergeCell ref="B59:B66"/>
    <mergeCell ref="B68:B74"/>
    <mergeCell ref="B76:B86"/>
    <mergeCell ref="D87:G87"/>
    <mergeCell ref="A89:A127"/>
    <mergeCell ref="B89:B114"/>
    <mergeCell ref="B116:B120"/>
    <mergeCell ref="B122:B127"/>
    <mergeCell ref="D128:G128"/>
    <mergeCell ref="A130:A172"/>
    <mergeCell ref="B130:B132"/>
    <mergeCell ref="B134:B136"/>
    <mergeCell ref="B138:B141"/>
    <mergeCell ref="B143:B146"/>
    <mergeCell ref="B148:B155"/>
    <mergeCell ref="B157:B164"/>
    <mergeCell ref="B166:B168"/>
    <mergeCell ref="B170:B172"/>
    <mergeCell ref="D173:G173"/>
    <mergeCell ref="A174:A194"/>
    <mergeCell ref="B174:B176"/>
    <mergeCell ref="B178:B180"/>
    <mergeCell ref="B182:B186"/>
    <mergeCell ref="B188:B190"/>
    <mergeCell ref="B192:B193"/>
    <mergeCell ref="D194:G194"/>
    <mergeCell ref="A196:A201"/>
    <mergeCell ref="B196:B201"/>
    <mergeCell ref="D202:G202"/>
    <mergeCell ref="A211:G211"/>
    <mergeCell ref="A212:G212"/>
    <mergeCell ref="A205:G205"/>
    <mergeCell ref="A204:G204"/>
    <mergeCell ref="A213:G213"/>
    <mergeCell ref="B216:H216"/>
    <mergeCell ref="A206:G206"/>
    <mergeCell ref="A207:G207"/>
    <mergeCell ref="A208:G208"/>
    <mergeCell ref="A209:G209"/>
    <mergeCell ref="A210:G210"/>
    <mergeCell ref="A217:J217"/>
    <mergeCell ref="A218:J218"/>
    <mergeCell ref="A219:J219"/>
    <mergeCell ref="A220:J220"/>
    <mergeCell ref="A221:J221"/>
  </mergeCells>
  <pageMargins left="0.51181102362204722" right="0" top="0.39370078740157483" bottom="0.27559055118110237" header="0.31496062992125984" footer="0.15748031496062992"/>
  <pageSetup paperSize="9" scale="80"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6"/>
  <sheetViews>
    <sheetView topLeftCell="A214" workbookViewId="0">
      <selection activeCell="D232" sqref="D232"/>
    </sheetView>
  </sheetViews>
  <sheetFormatPr defaultRowHeight="15" x14ac:dyDescent="0.25"/>
  <cols>
    <col min="4" max="4" width="27" customWidth="1"/>
  </cols>
  <sheetData>
    <row r="1" spans="1:10" ht="42" customHeight="1" x14ac:dyDescent="0.25">
      <c r="A1" s="145" t="s">
        <v>432</v>
      </c>
      <c r="B1" s="146"/>
      <c r="C1" s="146"/>
      <c r="D1" s="146"/>
      <c r="E1" s="146"/>
      <c r="F1" s="146"/>
      <c r="G1" s="147"/>
      <c r="H1" s="147"/>
      <c r="I1" s="147"/>
      <c r="J1" s="148"/>
    </row>
    <row r="2" spans="1:10" x14ac:dyDescent="0.25">
      <c r="A2" s="117" t="s">
        <v>250</v>
      </c>
      <c r="B2" s="118"/>
      <c r="C2" s="118"/>
      <c r="D2" s="118"/>
      <c r="E2" s="118"/>
      <c r="F2" s="118"/>
      <c r="G2" s="118"/>
      <c r="H2" s="118"/>
      <c r="I2" s="118"/>
      <c r="J2" s="119"/>
    </row>
    <row r="3" spans="1:10" ht="24" x14ac:dyDescent="0.25">
      <c r="A3" s="12" t="s">
        <v>9</v>
      </c>
      <c r="B3" s="14" t="s">
        <v>10</v>
      </c>
      <c r="C3" s="12" t="s">
        <v>0</v>
      </c>
      <c r="D3" s="12" t="s">
        <v>11</v>
      </c>
      <c r="E3" s="12" t="s">
        <v>12</v>
      </c>
      <c r="F3" s="12" t="s">
        <v>14</v>
      </c>
      <c r="G3" s="12" t="s">
        <v>13</v>
      </c>
      <c r="H3" s="12" t="s">
        <v>8</v>
      </c>
      <c r="I3" s="12" t="s">
        <v>5</v>
      </c>
      <c r="J3" s="12" t="s">
        <v>6</v>
      </c>
    </row>
    <row r="4" spans="1:10" ht="24.75" customHeight="1" x14ac:dyDescent="0.25">
      <c r="A4" s="103" t="s">
        <v>15</v>
      </c>
      <c r="B4" s="105" t="s">
        <v>251</v>
      </c>
      <c r="C4" s="15" t="s">
        <v>16</v>
      </c>
      <c r="D4" s="16" t="s">
        <v>17</v>
      </c>
      <c r="E4" s="15" t="s">
        <v>252</v>
      </c>
      <c r="F4" s="15"/>
      <c r="G4" s="16"/>
      <c r="H4" s="17">
        <f>G4*F4</f>
        <v>0</v>
      </c>
      <c r="I4" s="17">
        <f>H4*0.24</f>
        <v>0</v>
      </c>
      <c r="J4" s="17">
        <f>I4+H4</f>
        <v>0</v>
      </c>
    </row>
    <row r="5" spans="1:10" x14ac:dyDescent="0.25">
      <c r="A5" s="103"/>
      <c r="B5" s="106"/>
      <c r="C5" s="15" t="s">
        <v>18</v>
      </c>
      <c r="D5" s="16" t="s">
        <v>253</v>
      </c>
      <c r="E5" s="15" t="s">
        <v>254</v>
      </c>
      <c r="F5" s="15"/>
      <c r="G5" s="16"/>
      <c r="H5" s="17">
        <f t="shared" ref="H5" si="0">G5*F5</f>
        <v>0</v>
      </c>
      <c r="I5" s="17">
        <f t="shared" ref="I5" si="1">H5*0.24</f>
        <v>0</v>
      </c>
      <c r="J5" s="17">
        <f t="shared" ref="J5" si="2">I5+H5</f>
        <v>0</v>
      </c>
    </row>
    <row r="6" spans="1:10" x14ac:dyDescent="0.25">
      <c r="A6" s="103"/>
      <c r="B6" s="106"/>
      <c r="C6" s="15" t="s">
        <v>19</v>
      </c>
      <c r="D6" s="16"/>
      <c r="E6" s="15"/>
      <c r="F6" s="15"/>
      <c r="G6" s="16"/>
      <c r="H6" s="17"/>
      <c r="I6" s="17"/>
      <c r="J6" s="17"/>
    </row>
    <row r="7" spans="1:10" x14ac:dyDescent="0.25">
      <c r="A7" s="103"/>
      <c r="B7" s="106"/>
      <c r="C7" s="15" t="s">
        <v>20</v>
      </c>
      <c r="D7" s="16"/>
      <c r="E7" s="15"/>
      <c r="F7" s="15"/>
      <c r="G7" s="16"/>
      <c r="H7" s="17"/>
      <c r="I7" s="17"/>
      <c r="J7" s="17"/>
    </row>
    <row r="8" spans="1:10" x14ac:dyDescent="0.25">
      <c r="A8" s="103"/>
      <c r="B8" s="106"/>
      <c r="C8" s="15" t="s">
        <v>21</v>
      </c>
      <c r="D8" s="16"/>
      <c r="E8" s="15"/>
      <c r="F8" s="15"/>
      <c r="G8" s="16"/>
      <c r="H8" s="17"/>
      <c r="I8" s="17"/>
      <c r="J8" s="17"/>
    </row>
    <row r="9" spans="1:10" x14ac:dyDescent="0.25">
      <c r="A9" s="103"/>
      <c r="B9" s="106"/>
      <c r="C9" s="15"/>
      <c r="D9" s="16"/>
      <c r="E9" s="15"/>
      <c r="F9" s="15"/>
      <c r="G9" s="16"/>
      <c r="H9" s="17">
        <f t="shared" ref="H9:H10" si="3">G9*F9</f>
        <v>0</v>
      </c>
      <c r="I9" s="17">
        <f t="shared" ref="I9:I10" si="4">H9*0.24</f>
        <v>0</v>
      </c>
      <c r="J9" s="17">
        <f t="shared" ref="J9:J10" si="5">I9+H9</f>
        <v>0</v>
      </c>
    </row>
    <row r="10" spans="1:10" x14ac:dyDescent="0.25">
      <c r="A10" s="103"/>
      <c r="B10" s="116"/>
      <c r="C10" s="15" t="s">
        <v>22</v>
      </c>
      <c r="D10" s="16" t="s">
        <v>23</v>
      </c>
      <c r="E10" s="15"/>
      <c r="F10" s="15"/>
      <c r="G10" s="16"/>
      <c r="H10" s="17">
        <f t="shared" si="3"/>
        <v>0</v>
      </c>
      <c r="I10" s="17">
        <f t="shared" si="4"/>
        <v>0</v>
      </c>
      <c r="J10" s="17">
        <f t="shared" si="5"/>
        <v>0</v>
      </c>
    </row>
    <row r="11" spans="1:10" x14ac:dyDescent="0.25">
      <c r="A11" s="103"/>
      <c r="B11" s="18"/>
      <c r="C11" s="19"/>
      <c r="D11" s="109" t="s">
        <v>8</v>
      </c>
      <c r="E11" s="110"/>
      <c r="F11" s="110"/>
      <c r="G11" s="111"/>
      <c r="H11" s="20">
        <f>SUM(H4:H10)</f>
        <v>0</v>
      </c>
      <c r="I11" s="20">
        <f>SUM(I4:I10)</f>
        <v>0</v>
      </c>
      <c r="J11" s="20">
        <f>SUM(J4:J10)</f>
        <v>0</v>
      </c>
    </row>
    <row r="12" spans="1:10" x14ac:dyDescent="0.25">
      <c r="A12" s="103"/>
      <c r="B12" s="21"/>
      <c r="C12" s="15"/>
      <c r="D12" s="16"/>
      <c r="E12" s="15"/>
      <c r="F12" s="15"/>
      <c r="G12" s="16"/>
      <c r="H12" s="16"/>
      <c r="I12" s="16"/>
      <c r="J12" s="16"/>
    </row>
    <row r="13" spans="1:10" ht="54.75" customHeight="1" x14ac:dyDescent="0.25">
      <c r="A13" s="103" t="s">
        <v>24</v>
      </c>
      <c r="B13" s="105" t="s">
        <v>25</v>
      </c>
      <c r="C13" s="22" t="s">
        <v>26</v>
      </c>
      <c r="D13" s="23" t="s">
        <v>255</v>
      </c>
      <c r="E13" s="22" t="s">
        <v>50</v>
      </c>
      <c r="F13" s="24"/>
      <c r="G13" s="16"/>
      <c r="H13" s="17">
        <f>G13*F13</f>
        <v>0</v>
      </c>
      <c r="I13" s="17">
        <f>H13*0.24</f>
        <v>0</v>
      </c>
      <c r="J13" s="17">
        <f>I13+H13</f>
        <v>0</v>
      </c>
    </row>
    <row r="14" spans="1:10" ht="31.5" customHeight="1" x14ac:dyDescent="0.25">
      <c r="A14" s="103"/>
      <c r="B14" s="106"/>
      <c r="C14" s="22" t="s">
        <v>27</v>
      </c>
      <c r="D14" s="23" t="s">
        <v>256</v>
      </c>
      <c r="E14" s="22" t="s">
        <v>50</v>
      </c>
      <c r="F14" s="24"/>
      <c r="G14" s="16"/>
      <c r="H14" s="17">
        <f t="shared" ref="H14:H23" si="6">G14*F14</f>
        <v>0</v>
      </c>
      <c r="I14" s="17">
        <f t="shared" ref="I14:I23" si="7">H14*0.24</f>
        <v>0</v>
      </c>
      <c r="J14" s="17">
        <f t="shared" ref="J14:J23" si="8">I14+H14</f>
        <v>0</v>
      </c>
    </row>
    <row r="15" spans="1:10" ht="34.5" customHeight="1" x14ac:dyDescent="0.25">
      <c r="A15" s="103"/>
      <c r="B15" s="106"/>
      <c r="C15" s="22" t="s">
        <v>28</v>
      </c>
      <c r="D15" s="23" t="s">
        <v>257</v>
      </c>
      <c r="E15" s="22" t="s">
        <v>223</v>
      </c>
      <c r="F15" s="24"/>
      <c r="G15" s="16"/>
      <c r="H15" s="17">
        <f t="shared" si="6"/>
        <v>0</v>
      </c>
      <c r="I15" s="17">
        <f t="shared" si="7"/>
        <v>0</v>
      </c>
      <c r="J15" s="17">
        <f t="shared" si="8"/>
        <v>0</v>
      </c>
    </row>
    <row r="16" spans="1:10" ht="26.25" customHeight="1" x14ac:dyDescent="0.25">
      <c r="A16" s="103"/>
      <c r="B16" s="106"/>
      <c r="C16" s="22" t="s">
        <v>29</v>
      </c>
      <c r="D16" s="23" t="s">
        <v>258</v>
      </c>
      <c r="E16" s="22" t="s">
        <v>223</v>
      </c>
      <c r="F16" s="24"/>
      <c r="G16" s="16"/>
      <c r="H16" s="17">
        <f t="shared" si="6"/>
        <v>0</v>
      </c>
      <c r="I16" s="17">
        <f t="shared" si="7"/>
        <v>0</v>
      </c>
      <c r="J16" s="17">
        <f t="shared" si="8"/>
        <v>0</v>
      </c>
    </row>
    <row r="17" spans="1:10" x14ac:dyDescent="0.25">
      <c r="A17" s="103"/>
      <c r="B17" s="106"/>
      <c r="C17" s="22" t="s">
        <v>30</v>
      </c>
      <c r="D17" s="23" t="s">
        <v>259</v>
      </c>
      <c r="E17" s="22" t="s">
        <v>223</v>
      </c>
      <c r="F17" s="24"/>
      <c r="G17" s="16"/>
      <c r="H17" s="17">
        <f t="shared" si="6"/>
        <v>0</v>
      </c>
      <c r="I17" s="17">
        <f t="shared" si="7"/>
        <v>0</v>
      </c>
      <c r="J17" s="17">
        <f t="shared" si="8"/>
        <v>0</v>
      </c>
    </row>
    <row r="18" spans="1:10" x14ac:dyDescent="0.25">
      <c r="A18" s="103"/>
      <c r="B18" s="106"/>
      <c r="C18" s="22" t="s">
        <v>31</v>
      </c>
      <c r="D18" s="23" t="s">
        <v>260</v>
      </c>
      <c r="E18" s="22" t="s">
        <v>50</v>
      </c>
      <c r="F18" s="24"/>
      <c r="G18" s="16"/>
      <c r="H18" s="17">
        <f t="shared" si="6"/>
        <v>0</v>
      </c>
      <c r="I18" s="17">
        <f t="shared" si="7"/>
        <v>0</v>
      </c>
      <c r="J18" s="17">
        <f t="shared" si="8"/>
        <v>0</v>
      </c>
    </row>
    <row r="19" spans="1:10" x14ac:dyDescent="0.25">
      <c r="A19" s="103"/>
      <c r="B19" s="106"/>
      <c r="C19" s="22" t="s">
        <v>32</v>
      </c>
      <c r="D19" s="23" t="s">
        <v>261</v>
      </c>
      <c r="E19" s="22" t="s">
        <v>223</v>
      </c>
      <c r="F19" s="24"/>
      <c r="G19" s="16"/>
      <c r="H19" s="17">
        <f t="shared" si="6"/>
        <v>0</v>
      </c>
      <c r="I19" s="17">
        <f t="shared" si="7"/>
        <v>0</v>
      </c>
      <c r="J19" s="17">
        <f t="shared" si="8"/>
        <v>0</v>
      </c>
    </row>
    <row r="20" spans="1:10" ht="24" customHeight="1" x14ac:dyDescent="0.25">
      <c r="A20" s="103"/>
      <c r="B20" s="106"/>
      <c r="C20" s="22" t="s">
        <v>262</v>
      </c>
      <c r="D20" s="23" t="s">
        <v>263</v>
      </c>
      <c r="E20" s="22" t="s">
        <v>223</v>
      </c>
      <c r="F20" s="24"/>
      <c r="G20" s="16"/>
      <c r="H20" s="17">
        <f t="shared" si="6"/>
        <v>0</v>
      </c>
      <c r="I20" s="17">
        <f t="shared" si="7"/>
        <v>0</v>
      </c>
      <c r="J20" s="17">
        <f t="shared" si="8"/>
        <v>0</v>
      </c>
    </row>
    <row r="21" spans="1:10" x14ac:dyDescent="0.25">
      <c r="A21" s="103"/>
      <c r="B21" s="106"/>
      <c r="C21" s="22" t="s">
        <v>264</v>
      </c>
      <c r="D21" s="23"/>
      <c r="E21" s="22"/>
      <c r="F21" s="24"/>
      <c r="G21" s="16"/>
      <c r="H21" s="17">
        <f t="shared" si="6"/>
        <v>0</v>
      </c>
      <c r="I21" s="17">
        <f t="shared" si="7"/>
        <v>0</v>
      </c>
      <c r="J21" s="17">
        <f t="shared" si="8"/>
        <v>0</v>
      </c>
    </row>
    <row r="22" spans="1:10" x14ac:dyDescent="0.25">
      <c r="A22" s="103"/>
      <c r="B22" s="106"/>
      <c r="C22" s="22" t="s">
        <v>266</v>
      </c>
      <c r="D22" s="23"/>
      <c r="E22" s="22"/>
      <c r="F22" s="24"/>
      <c r="G22" s="16"/>
      <c r="H22" s="17">
        <f t="shared" si="6"/>
        <v>0</v>
      </c>
      <c r="I22" s="17">
        <f t="shared" si="7"/>
        <v>0</v>
      </c>
      <c r="J22" s="17">
        <f t="shared" si="8"/>
        <v>0</v>
      </c>
    </row>
    <row r="23" spans="1:10" x14ac:dyDescent="0.25">
      <c r="A23" s="103"/>
      <c r="B23" s="116"/>
      <c r="C23" s="22" t="s">
        <v>268</v>
      </c>
      <c r="D23" s="16" t="s">
        <v>23</v>
      </c>
      <c r="E23" s="22"/>
      <c r="F23" s="24"/>
      <c r="G23" s="16"/>
      <c r="H23" s="17">
        <f t="shared" si="6"/>
        <v>0</v>
      </c>
      <c r="I23" s="17">
        <f t="shared" si="7"/>
        <v>0</v>
      </c>
      <c r="J23" s="17">
        <f t="shared" si="8"/>
        <v>0</v>
      </c>
    </row>
    <row r="24" spans="1:10" x14ac:dyDescent="0.25">
      <c r="A24" s="103"/>
      <c r="B24" s="18"/>
      <c r="C24" s="19"/>
      <c r="D24" s="109" t="s">
        <v>8</v>
      </c>
      <c r="E24" s="110"/>
      <c r="F24" s="110"/>
      <c r="G24" s="111"/>
      <c r="H24" s="20">
        <f>SUM(H13:H23)</f>
        <v>0</v>
      </c>
      <c r="I24" s="20">
        <f>SUM(I13:I23)</f>
        <v>0</v>
      </c>
      <c r="J24" s="20">
        <f>SUM(J13:J23)</f>
        <v>0</v>
      </c>
    </row>
    <row r="25" spans="1:10" x14ac:dyDescent="0.25">
      <c r="A25" s="103"/>
      <c r="B25" s="21"/>
      <c r="C25" s="16"/>
      <c r="D25" s="16"/>
      <c r="E25" s="15"/>
      <c r="F25" s="15"/>
      <c r="G25" s="16"/>
      <c r="H25" s="16"/>
      <c r="I25" s="16"/>
      <c r="J25" s="16"/>
    </row>
    <row r="26" spans="1:10" x14ac:dyDescent="0.25">
      <c r="A26" s="117" t="s">
        <v>269</v>
      </c>
      <c r="B26" s="118"/>
      <c r="C26" s="118"/>
      <c r="D26" s="118"/>
      <c r="E26" s="118"/>
      <c r="F26" s="118"/>
      <c r="G26" s="118"/>
      <c r="H26" s="118"/>
      <c r="I26" s="118"/>
      <c r="J26" s="119"/>
    </row>
    <row r="27" spans="1:10" ht="24" x14ac:dyDescent="0.25">
      <c r="A27" s="12" t="s">
        <v>9</v>
      </c>
      <c r="B27" s="14" t="s">
        <v>10</v>
      </c>
      <c r="C27" s="12" t="s">
        <v>0</v>
      </c>
      <c r="D27" s="12" t="s">
        <v>11</v>
      </c>
      <c r="E27" s="12" t="s">
        <v>12</v>
      </c>
      <c r="F27" s="12" t="s">
        <v>14</v>
      </c>
      <c r="G27" s="12" t="s">
        <v>13</v>
      </c>
      <c r="H27" s="12" t="s">
        <v>8</v>
      </c>
      <c r="I27" s="12" t="s">
        <v>5</v>
      </c>
      <c r="J27" s="12" t="s">
        <v>6</v>
      </c>
    </row>
    <row r="28" spans="1:10" ht="20.25" customHeight="1" x14ac:dyDescent="0.25">
      <c r="A28" s="103" t="s">
        <v>33</v>
      </c>
      <c r="B28" s="105" t="s">
        <v>34</v>
      </c>
      <c r="C28" s="15" t="s">
        <v>35</v>
      </c>
      <c r="D28" s="16" t="s">
        <v>270</v>
      </c>
      <c r="E28" s="15" t="s">
        <v>271</v>
      </c>
      <c r="F28" s="25"/>
      <c r="G28" s="16"/>
      <c r="H28" s="17">
        <f>G28*F28</f>
        <v>0</v>
      </c>
      <c r="I28" s="17">
        <f>H28*0.24</f>
        <v>0</v>
      </c>
      <c r="J28" s="17">
        <f>I28+H28</f>
        <v>0</v>
      </c>
    </row>
    <row r="29" spans="1:10" ht="29.25" customHeight="1" x14ac:dyDescent="0.25">
      <c r="A29" s="103"/>
      <c r="B29" s="106"/>
      <c r="C29" s="15" t="s">
        <v>226</v>
      </c>
      <c r="D29" s="16" t="s">
        <v>272</v>
      </c>
      <c r="E29" s="15" t="s">
        <v>271</v>
      </c>
      <c r="F29" s="25"/>
      <c r="G29" s="16"/>
      <c r="H29" s="17">
        <f t="shared" ref="H29:H92" si="9">G29*F29</f>
        <v>0</v>
      </c>
      <c r="I29" s="17">
        <f t="shared" ref="I29:I92" si="10">H29*0.24</f>
        <v>0</v>
      </c>
      <c r="J29" s="17">
        <f t="shared" ref="J29:J92" si="11">I29+H29</f>
        <v>0</v>
      </c>
    </row>
    <row r="30" spans="1:10" ht="20.25" customHeight="1" x14ac:dyDescent="0.25">
      <c r="A30" s="103"/>
      <c r="B30" s="106"/>
      <c r="C30" s="15" t="s">
        <v>36</v>
      </c>
      <c r="D30" s="16" t="s">
        <v>37</v>
      </c>
      <c r="E30" s="15" t="s">
        <v>271</v>
      </c>
      <c r="F30" s="25"/>
      <c r="G30" s="16"/>
      <c r="H30" s="17">
        <f t="shared" si="9"/>
        <v>0</v>
      </c>
      <c r="I30" s="17">
        <f t="shared" si="10"/>
        <v>0</v>
      </c>
      <c r="J30" s="17">
        <f t="shared" si="11"/>
        <v>0</v>
      </c>
    </row>
    <row r="31" spans="1:10" ht="29.25" customHeight="1" x14ac:dyDescent="0.25">
      <c r="A31" s="103"/>
      <c r="B31" s="106"/>
      <c r="C31" s="15" t="s">
        <v>38</v>
      </c>
      <c r="D31" s="16" t="s">
        <v>39</v>
      </c>
      <c r="E31" s="15" t="s">
        <v>271</v>
      </c>
      <c r="F31" s="25"/>
      <c r="G31" s="16"/>
      <c r="H31" s="17">
        <f t="shared" si="9"/>
        <v>0</v>
      </c>
      <c r="I31" s="17">
        <f t="shared" si="10"/>
        <v>0</v>
      </c>
      <c r="J31" s="17">
        <f t="shared" si="11"/>
        <v>0</v>
      </c>
    </row>
    <row r="32" spans="1:10" x14ac:dyDescent="0.25">
      <c r="A32" s="103"/>
      <c r="B32" s="116"/>
      <c r="C32" s="15" t="s">
        <v>273</v>
      </c>
      <c r="D32" s="16" t="s">
        <v>274</v>
      </c>
      <c r="E32" s="15" t="s">
        <v>271</v>
      </c>
      <c r="F32" s="25"/>
      <c r="G32" s="16"/>
      <c r="H32" s="17">
        <f t="shared" si="9"/>
        <v>0</v>
      </c>
      <c r="I32" s="17">
        <f t="shared" si="10"/>
        <v>0</v>
      </c>
      <c r="J32" s="17">
        <f t="shared" si="11"/>
        <v>0</v>
      </c>
    </row>
    <row r="33" spans="1:10" x14ac:dyDescent="0.25">
      <c r="A33" s="103"/>
      <c r="B33" s="26"/>
      <c r="C33" s="15"/>
      <c r="D33" s="16"/>
      <c r="E33" s="15"/>
      <c r="F33" s="25"/>
      <c r="G33" s="16"/>
      <c r="H33" s="17"/>
      <c r="I33" s="17"/>
      <c r="J33" s="17"/>
    </row>
    <row r="34" spans="1:10" s="50" customFormat="1" ht="24" customHeight="1" x14ac:dyDescent="0.25">
      <c r="A34" s="103"/>
      <c r="B34" s="105" t="s">
        <v>276</v>
      </c>
      <c r="C34" s="15" t="s">
        <v>41</v>
      </c>
      <c r="D34" s="49" t="s">
        <v>277</v>
      </c>
      <c r="E34" s="15" t="s">
        <v>271</v>
      </c>
      <c r="F34" s="25"/>
      <c r="G34" s="16"/>
      <c r="H34" s="17">
        <f t="shared" si="9"/>
        <v>0</v>
      </c>
      <c r="I34" s="17">
        <f t="shared" si="10"/>
        <v>0</v>
      </c>
      <c r="J34" s="17">
        <f t="shared" si="11"/>
        <v>0</v>
      </c>
    </row>
    <row r="35" spans="1:10" ht="28.5" customHeight="1" x14ac:dyDescent="0.25">
      <c r="A35" s="103"/>
      <c r="B35" s="106"/>
      <c r="C35" s="15" t="s">
        <v>42</v>
      </c>
      <c r="D35" s="16" t="s">
        <v>278</v>
      </c>
      <c r="E35" s="15" t="s">
        <v>279</v>
      </c>
      <c r="F35" s="25"/>
      <c r="G35" s="16"/>
      <c r="H35" s="17">
        <f t="shared" si="9"/>
        <v>0</v>
      </c>
      <c r="I35" s="17">
        <f t="shared" si="10"/>
        <v>0</v>
      </c>
      <c r="J35" s="17">
        <f t="shared" si="11"/>
        <v>0</v>
      </c>
    </row>
    <row r="36" spans="1:10" x14ac:dyDescent="0.25">
      <c r="A36" s="103"/>
      <c r="B36" s="106"/>
      <c r="C36" s="15" t="s">
        <v>43</v>
      </c>
      <c r="D36" s="16" t="s">
        <v>280</v>
      </c>
      <c r="E36" s="15" t="s">
        <v>279</v>
      </c>
      <c r="F36" s="25"/>
      <c r="G36" s="16"/>
      <c r="H36" s="17">
        <f t="shared" si="9"/>
        <v>0</v>
      </c>
      <c r="I36" s="17">
        <f t="shared" si="10"/>
        <v>0</v>
      </c>
      <c r="J36" s="17">
        <f t="shared" si="11"/>
        <v>0</v>
      </c>
    </row>
    <row r="37" spans="1:10" ht="19.5" customHeight="1" x14ac:dyDescent="0.25">
      <c r="A37" s="103"/>
      <c r="B37" s="106"/>
      <c r="C37" s="15" t="s">
        <v>45</v>
      </c>
      <c r="D37" s="16" t="s">
        <v>44</v>
      </c>
      <c r="E37" s="15" t="s">
        <v>279</v>
      </c>
      <c r="F37" s="25"/>
      <c r="G37" s="16"/>
      <c r="H37" s="17">
        <f t="shared" si="9"/>
        <v>0</v>
      </c>
      <c r="I37" s="17">
        <f t="shared" si="10"/>
        <v>0</v>
      </c>
      <c r="J37" s="17">
        <f t="shared" si="11"/>
        <v>0</v>
      </c>
    </row>
    <row r="38" spans="1:10" ht="19.5" customHeight="1" x14ac:dyDescent="0.25">
      <c r="A38" s="103"/>
      <c r="B38" s="106"/>
      <c r="C38" s="15" t="s">
        <v>46</v>
      </c>
      <c r="D38" s="16" t="s">
        <v>281</v>
      </c>
      <c r="E38" s="15" t="s">
        <v>223</v>
      </c>
      <c r="F38" s="25"/>
      <c r="G38" s="16"/>
      <c r="H38" s="17">
        <f t="shared" si="9"/>
        <v>0</v>
      </c>
      <c r="I38" s="17">
        <f t="shared" si="10"/>
        <v>0</v>
      </c>
      <c r="J38" s="17">
        <f t="shared" si="11"/>
        <v>0</v>
      </c>
    </row>
    <row r="39" spans="1:10" ht="32.25" customHeight="1" x14ac:dyDescent="0.25">
      <c r="A39" s="103"/>
      <c r="B39" s="106"/>
      <c r="C39" s="15" t="s">
        <v>48</v>
      </c>
      <c r="D39" s="16" t="s">
        <v>47</v>
      </c>
      <c r="E39" s="15" t="s">
        <v>223</v>
      </c>
      <c r="F39" s="25"/>
      <c r="G39" s="16"/>
      <c r="H39" s="17">
        <f t="shared" si="9"/>
        <v>0</v>
      </c>
      <c r="I39" s="17">
        <f t="shared" si="10"/>
        <v>0</v>
      </c>
      <c r="J39" s="17">
        <f t="shared" si="11"/>
        <v>0</v>
      </c>
    </row>
    <row r="40" spans="1:10" ht="21.75" customHeight="1" x14ac:dyDescent="0.25">
      <c r="A40" s="103"/>
      <c r="B40" s="106"/>
      <c r="C40" s="15" t="s">
        <v>51</v>
      </c>
      <c r="D40" s="16" t="s">
        <v>49</v>
      </c>
      <c r="E40" s="15" t="s">
        <v>50</v>
      </c>
      <c r="F40" s="25"/>
      <c r="G40" s="16"/>
      <c r="H40" s="17">
        <f t="shared" si="9"/>
        <v>0</v>
      </c>
      <c r="I40" s="17">
        <f t="shared" si="10"/>
        <v>0</v>
      </c>
      <c r="J40" s="17">
        <f t="shared" si="11"/>
        <v>0</v>
      </c>
    </row>
    <row r="41" spans="1:10" x14ac:dyDescent="0.25">
      <c r="A41" s="103"/>
      <c r="B41" s="106"/>
      <c r="C41" s="15" t="s">
        <v>282</v>
      </c>
      <c r="D41" s="16" t="s">
        <v>52</v>
      </c>
      <c r="E41" s="15" t="s">
        <v>50</v>
      </c>
      <c r="F41" s="25"/>
      <c r="G41" s="16"/>
      <c r="H41" s="17">
        <f t="shared" si="9"/>
        <v>0</v>
      </c>
      <c r="I41" s="17">
        <f t="shared" si="10"/>
        <v>0</v>
      </c>
      <c r="J41" s="17">
        <f t="shared" si="11"/>
        <v>0</v>
      </c>
    </row>
    <row r="42" spans="1:10" ht="24" customHeight="1" x14ac:dyDescent="0.25">
      <c r="A42" s="104"/>
      <c r="B42" s="107"/>
      <c r="C42" s="15" t="s">
        <v>283</v>
      </c>
      <c r="D42" s="16" t="s">
        <v>284</v>
      </c>
      <c r="E42" s="15" t="s">
        <v>223</v>
      </c>
      <c r="F42" s="25"/>
      <c r="G42" s="16"/>
      <c r="H42" s="17">
        <f t="shared" si="9"/>
        <v>0</v>
      </c>
      <c r="I42" s="17">
        <f t="shared" si="10"/>
        <v>0</v>
      </c>
      <c r="J42" s="17">
        <f t="shared" si="11"/>
        <v>0</v>
      </c>
    </row>
    <row r="43" spans="1:10" x14ac:dyDescent="0.25">
      <c r="A43" s="104"/>
      <c r="B43" s="108"/>
      <c r="C43" s="15" t="s">
        <v>285</v>
      </c>
      <c r="D43" s="16" t="s">
        <v>275</v>
      </c>
      <c r="E43" s="15"/>
      <c r="F43" s="25"/>
      <c r="G43" s="16"/>
      <c r="H43" s="17">
        <f t="shared" si="9"/>
        <v>0</v>
      </c>
      <c r="I43" s="17">
        <f t="shared" si="10"/>
        <v>0</v>
      </c>
      <c r="J43" s="17">
        <f t="shared" si="11"/>
        <v>0</v>
      </c>
    </row>
    <row r="44" spans="1:10" x14ac:dyDescent="0.25">
      <c r="A44" s="15"/>
      <c r="B44" s="18"/>
      <c r="C44" s="19"/>
      <c r="D44" s="109" t="s">
        <v>8</v>
      </c>
      <c r="E44" s="110"/>
      <c r="F44" s="110"/>
      <c r="G44" s="111"/>
      <c r="H44" s="20">
        <f>SUM(H28:H43)</f>
        <v>0</v>
      </c>
      <c r="I44" s="20">
        <f>SUM(I28:I43)</f>
        <v>0</v>
      </c>
      <c r="J44" s="20">
        <f>SUM(J28:J43)</f>
        <v>0</v>
      </c>
    </row>
    <row r="45" spans="1:10" x14ac:dyDescent="0.25">
      <c r="A45" s="15"/>
      <c r="B45" s="26"/>
      <c r="C45" s="15"/>
      <c r="D45" s="16"/>
      <c r="E45" s="16"/>
      <c r="F45" s="28"/>
      <c r="G45" s="16"/>
      <c r="H45" s="17"/>
      <c r="I45" s="17"/>
      <c r="J45" s="17"/>
    </row>
    <row r="46" spans="1:10" ht="31.5" customHeight="1" x14ac:dyDescent="0.25">
      <c r="A46" s="103" t="s">
        <v>53</v>
      </c>
      <c r="B46" s="105" t="s">
        <v>286</v>
      </c>
      <c r="C46" s="15" t="s">
        <v>54</v>
      </c>
      <c r="D46" s="16" t="s">
        <v>287</v>
      </c>
      <c r="E46" s="15" t="s">
        <v>288</v>
      </c>
      <c r="F46" s="25"/>
      <c r="G46" s="16"/>
      <c r="H46" s="17">
        <f t="shared" si="9"/>
        <v>0</v>
      </c>
      <c r="I46" s="17">
        <f t="shared" si="10"/>
        <v>0</v>
      </c>
      <c r="J46" s="17">
        <f t="shared" si="11"/>
        <v>0</v>
      </c>
    </row>
    <row r="47" spans="1:10" ht="31.5" customHeight="1" x14ac:dyDescent="0.25">
      <c r="A47" s="103"/>
      <c r="B47" s="106"/>
      <c r="C47" s="15" t="s">
        <v>55</v>
      </c>
      <c r="D47" s="16" t="s">
        <v>56</v>
      </c>
      <c r="E47" s="15" t="s">
        <v>288</v>
      </c>
      <c r="F47" s="25"/>
      <c r="G47" s="16"/>
      <c r="H47" s="17">
        <f t="shared" si="9"/>
        <v>0</v>
      </c>
      <c r="I47" s="17">
        <f t="shared" si="10"/>
        <v>0</v>
      </c>
      <c r="J47" s="17">
        <f t="shared" si="11"/>
        <v>0</v>
      </c>
    </row>
    <row r="48" spans="1:10" ht="18.75" customHeight="1" x14ac:dyDescent="0.25">
      <c r="A48" s="103"/>
      <c r="B48" s="106"/>
      <c r="C48" s="15" t="s">
        <v>57</v>
      </c>
      <c r="D48" s="16" t="s">
        <v>58</v>
      </c>
      <c r="E48" s="15" t="s">
        <v>279</v>
      </c>
      <c r="F48" s="25"/>
      <c r="G48" s="16"/>
      <c r="H48" s="17">
        <f t="shared" si="9"/>
        <v>0</v>
      </c>
      <c r="I48" s="17">
        <f t="shared" si="10"/>
        <v>0</v>
      </c>
      <c r="J48" s="17">
        <f t="shared" si="11"/>
        <v>0</v>
      </c>
    </row>
    <row r="49" spans="1:10" ht="18.75" customHeight="1" x14ac:dyDescent="0.25">
      <c r="A49" s="103"/>
      <c r="B49" s="106"/>
      <c r="C49" s="15" t="s">
        <v>59</v>
      </c>
      <c r="D49" s="16" t="s">
        <v>60</v>
      </c>
      <c r="E49" s="15" t="s">
        <v>223</v>
      </c>
      <c r="F49" s="25"/>
      <c r="G49" s="16"/>
      <c r="H49" s="17">
        <f t="shared" si="9"/>
        <v>0</v>
      </c>
      <c r="I49" s="17">
        <f t="shared" si="10"/>
        <v>0</v>
      </c>
      <c r="J49" s="17">
        <f t="shared" si="11"/>
        <v>0</v>
      </c>
    </row>
    <row r="50" spans="1:10" ht="18.75" customHeight="1" x14ac:dyDescent="0.25">
      <c r="A50" s="103"/>
      <c r="B50" s="106"/>
      <c r="C50" s="15" t="s">
        <v>61</v>
      </c>
      <c r="D50" s="16" t="s">
        <v>63</v>
      </c>
      <c r="E50" s="15" t="s">
        <v>223</v>
      </c>
      <c r="F50" s="25"/>
      <c r="G50" s="16"/>
      <c r="H50" s="17">
        <f t="shared" si="9"/>
        <v>0</v>
      </c>
      <c r="I50" s="17">
        <f t="shared" si="10"/>
        <v>0</v>
      </c>
      <c r="J50" s="17">
        <f t="shared" si="11"/>
        <v>0</v>
      </c>
    </row>
    <row r="51" spans="1:10" ht="18.75" customHeight="1" x14ac:dyDescent="0.25">
      <c r="A51" s="103"/>
      <c r="B51" s="106"/>
      <c r="C51" s="15" t="s">
        <v>62</v>
      </c>
      <c r="D51" s="16" t="s">
        <v>65</v>
      </c>
      <c r="E51" s="15" t="s">
        <v>223</v>
      </c>
      <c r="F51" s="25"/>
      <c r="G51" s="16"/>
      <c r="H51" s="17">
        <f t="shared" si="9"/>
        <v>0</v>
      </c>
      <c r="I51" s="17">
        <f t="shared" si="10"/>
        <v>0</v>
      </c>
      <c r="J51" s="17">
        <f t="shared" si="11"/>
        <v>0</v>
      </c>
    </row>
    <row r="52" spans="1:10" ht="18.75" customHeight="1" x14ac:dyDescent="0.25">
      <c r="A52" s="103"/>
      <c r="B52" s="106"/>
      <c r="C52" s="15" t="s">
        <v>64</v>
      </c>
      <c r="D52" s="16" t="s">
        <v>67</v>
      </c>
      <c r="E52" s="15" t="s">
        <v>223</v>
      </c>
      <c r="F52" s="25"/>
      <c r="G52" s="16"/>
      <c r="H52" s="17">
        <f t="shared" si="9"/>
        <v>0</v>
      </c>
      <c r="I52" s="17">
        <f t="shared" si="10"/>
        <v>0</v>
      </c>
      <c r="J52" s="17">
        <f t="shared" si="11"/>
        <v>0</v>
      </c>
    </row>
    <row r="53" spans="1:10" ht="31.5" customHeight="1" x14ac:dyDescent="0.25">
      <c r="A53" s="103"/>
      <c r="B53" s="106"/>
      <c r="C53" s="15" t="s">
        <v>66</v>
      </c>
      <c r="D53" s="16" t="s">
        <v>69</v>
      </c>
      <c r="E53" s="15" t="s">
        <v>223</v>
      </c>
      <c r="F53" s="25"/>
      <c r="G53" s="16"/>
      <c r="H53" s="17">
        <f t="shared" si="9"/>
        <v>0</v>
      </c>
      <c r="I53" s="17">
        <f t="shared" si="10"/>
        <v>0</v>
      </c>
      <c r="J53" s="17">
        <f t="shared" si="11"/>
        <v>0</v>
      </c>
    </row>
    <row r="54" spans="1:10" ht="30" customHeight="1" x14ac:dyDescent="0.25">
      <c r="A54" s="103"/>
      <c r="B54" s="106"/>
      <c r="C54" s="15" t="s">
        <v>68</v>
      </c>
      <c r="D54" s="16" t="s">
        <v>70</v>
      </c>
      <c r="E54" s="15" t="s">
        <v>223</v>
      </c>
      <c r="F54" s="25"/>
      <c r="G54" s="16"/>
      <c r="H54" s="17">
        <f t="shared" si="9"/>
        <v>0</v>
      </c>
      <c r="I54" s="17">
        <f t="shared" si="10"/>
        <v>0</v>
      </c>
      <c r="J54" s="17">
        <f t="shared" si="11"/>
        <v>0</v>
      </c>
    </row>
    <row r="55" spans="1:10" x14ac:dyDescent="0.25">
      <c r="A55" s="103"/>
      <c r="B55" s="108"/>
      <c r="C55" s="15" t="s">
        <v>289</v>
      </c>
      <c r="D55" s="16" t="s">
        <v>275</v>
      </c>
      <c r="E55" s="15"/>
      <c r="F55" s="25"/>
      <c r="G55" s="16"/>
      <c r="H55" s="17">
        <f t="shared" si="9"/>
        <v>0</v>
      </c>
      <c r="I55" s="17">
        <f t="shared" si="10"/>
        <v>0</v>
      </c>
      <c r="J55" s="17">
        <f t="shared" si="11"/>
        <v>0</v>
      </c>
    </row>
    <row r="56" spans="1:10" x14ac:dyDescent="0.25">
      <c r="A56" s="103"/>
      <c r="B56" s="26"/>
      <c r="C56" s="15"/>
      <c r="D56" s="16"/>
      <c r="E56" s="15"/>
      <c r="F56" s="25"/>
      <c r="G56" s="16"/>
      <c r="H56" s="17"/>
      <c r="I56" s="17"/>
      <c r="J56" s="17"/>
    </row>
    <row r="57" spans="1:10" ht="20.25" customHeight="1" x14ac:dyDescent="0.25">
      <c r="A57" s="103"/>
      <c r="B57" s="105" t="s">
        <v>290</v>
      </c>
      <c r="C57" s="15" t="s">
        <v>71</v>
      </c>
      <c r="D57" s="16" t="s">
        <v>72</v>
      </c>
      <c r="E57" s="15" t="s">
        <v>223</v>
      </c>
      <c r="F57" s="25"/>
      <c r="G57" s="16"/>
      <c r="H57" s="17">
        <f t="shared" si="9"/>
        <v>0</v>
      </c>
      <c r="I57" s="17">
        <f t="shared" si="10"/>
        <v>0</v>
      </c>
      <c r="J57" s="17">
        <f t="shared" si="11"/>
        <v>0</v>
      </c>
    </row>
    <row r="58" spans="1:10" ht="41.25" customHeight="1" x14ac:dyDescent="0.25">
      <c r="A58" s="103"/>
      <c r="B58" s="106"/>
      <c r="C58" s="15" t="s">
        <v>73</v>
      </c>
      <c r="D58" s="16" t="s">
        <v>74</v>
      </c>
      <c r="E58" s="15" t="s">
        <v>223</v>
      </c>
      <c r="F58" s="25"/>
      <c r="G58" s="16"/>
      <c r="H58" s="17">
        <f t="shared" si="9"/>
        <v>0</v>
      </c>
      <c r="I58" s="17">
        <f t="shared" si="10"/>
        <v>0</v>
      </c>
      <c r="J58" s="17">
        <f t="shared" si="11"/>
        <v>0</v>
      </c>
    </row>
    <row r="59" spans="1:10" ht="27" customHeight="1" x14ac:dyDescent="0.25">
      <c r="A59" s="103"/>
      <c r="B59" s="106"/>
      <c r="C59" s="15" t="s">
        <v>75</v>
      </c>
      <c r="D59" s="16" t="s">
        <v>291</v>
      </c>
      <c r="E59" s="15" t="s">
        <v>223</v>
      </c>
      <c r="F59" s="25"/>
      <c r="G59" s="16"/>
      <c r="H59" s="17">
        <f t="shared" si="9"/>
        <v>0</v>
      </c>
      <c r="I59" s="17">
        <f t="shared" si="10"/>
        <v>0</v>
      </c>
      <c r="J59" s="17">
        <f t="shared" si="11"/>
        <v>0</v>
      </c>
    </row>
    <row r="60" spans="1:10" x14ac:dyDescent="0.25">
      <c r="A60" s="103"/>
      <c r="B60" s="106"/>
      <c r="C60" s="15" t="s">
        <v>76</v>
      </c>
      <c r="D60" s="16" t="s">
        <v>292</v>
      </c>
      <c r="E60" s="15" t="s">
        <v>223</v>
      </c>
      <c r="F60" s="25"/>
      <c r="G60" s="16"/>
      <c r="H60" s="17">
        <f t="shared" si="9"/>
        <v>0</v>
      </c>
      <c r="I60" s="17">
        <f t="shared" si="10"/>
        <v>0</v>
      </c>
      <c r="J60" s="17">
        <f t="shared" si="11"/>
        <v>0</v>
      </c>
    </row>
    <row r="61" spans="1:10" ht="33.75" customHeight="1" x14ac:dyDescent="0.25">
      <c r="A61" s="103"/>
      <c r="B61" s="106"/>
      <c r="C61" s="15" t="s">
        <v>77</v>
      </c>
      <c r="D61" s="16" t="s">
        <v>293</v>
      </c>
      <c r="E61" s="15" t="s">
        <v>223</v>
      </c>
      <c r="F61" s="25"/>
      <c r="G61" s="16"/>
      <c r="H61" s="17">
        <f t="shared" si="9"/>
        <v>0</v>
      </c>
      <c r="I61" s="17">
        <f t="shared" si="10"/>
        <v>0</v>
      </c>
      <c r="J61" s="17">
        <f t="shared" si="11"/>
        <v>0</v>
      </c>
    </row>
    <row r="62" spans="1:10" ht="22.5" customHeight="1" x14ac:dyDescent="0.25">
      <c r="A62" s="103"/>
      <c r="B62" s="106"/>
      <c r="C62" s="15" t="s">
        <v>78</v>
      </c>
      <c r="D62" s="16" t="s">
        <v>294</v>
      </c>
      <c r="E62" s="15" t="s">
        <v>223</v>
      </c>
      <c r="F62" s="25"/>
      <c r="G62" s="16"/>
      <c r="H62" s="17">
        <f t="shared" si="9"/>
        <v>0</v>
      </c>
      <c r="I62" s="17">
        <f t="shared" si="10"/>
        <v>0</v>
      </c>
      <c r="J62" s="17">
        <f t="shared" si="11"/>
        <v>0</v>
      </c>
    </row>
    <row r="63" spans="1:10" ht="39" customHeight="1" x14ac:dyDescent="0.25">
      <c r="A63" s="103"/>
      <c r="B63" s="106"/>
      <c r="C63" s="15" t="s">
        <v>295</v>
      </c>
      <c r="D63" s="16" t="s">
        <v>79</v>
      </c>
      <c r="E63" s="15" t="s">
        <v>223</v>
      </c>
      <c r="F63" s="25"/>
      <c r="G63" s="16"/>
      <c r="H63" s="17">
        <f t="shared" si="9"/>
        <v>0</v>
      </c>
      <c r="I63" s="17">
        <f t="shared" si="10"/>
        <v>0</v>
      </c>
      <c r="J63" s="17">
        <f t="shared" si="11"/>
        <v>0</v>
      </c>
    </row>
    <row r="64" spans="1:10" x14ac:dyDescent="0.25">
      <c r="A64" s="103"/>
      <c r="B64" s="108"/>
      <c r="C64" s="15" t="s">
        <v>296</v>
      </c>
      <c r="D64" s="16" t="s">
        <v>275</v>
      </c>
      <c r="E64" s="15"/>
      <c r="F64" s="25"/>
      <c r="G64" s="16"/>
      <c r="H64" s="17">
        <f t="shared" si="9"/>
        <v>0</v>
      </c>
      <c r="I64" s="17">
        <f t="shared" si="10"/>
        <v>0</v>
      </c>
      <c r="J64" s="17">
        <f t="shared" si="11"/>
        <v>0</v>
      </c>
    </row>
    <row r="65" spans="1:10" x14ac:dyDescent="0.25">
      <c r="A65" s="103"/>
      <c r="B65" s="26"/>
      <c r="C65" s="15"/>
      <c r="D65" s="16"/>
      <c r="E65" s="15"/>
      <c r="F65" s="25"/>
      <c r="G65" s="16"/>
      <c r="H65" s="17"/>
      <c r="I65" s="17"/>
      <c r="J65" s="17"/>
    </row>
    <row r="66" spans="1:10" ht="17.25" customHeight="1" x14ac:dyDescent="0.25">
      <c r="A66" s="103"/>
      <c r="B66" s="105" t="s">
        <v>80</v>
      </c>
      <c r="C66" s="15" t="s">
        <v>81</v>
      </c>
      <c r="D66" s="16" t="s">
        <v>82</v>
      </c>
      <c r="E66" s="15" t="s">
        <v>252</v>
      </c>
      <c r="F66" s="25"/>
      <c r="G66" s="16"/>
      <c r="H66" s="17">
        <f t="shared" si="9"/>
        <v>0</v>
      </c>
      <c r="I66" s="17">
        <f t="shared" si="10"/>
        <v>0</v>
      </c>
      <c r="J66" s="17">
        <f t="shared" si="11"/>
        <v>0</v>
      </c>
    </row>
    <row r="67" spans="1:10" ht="17.25" customHeight="1" x14ac:dyDescent="0.25">
      <c r="A67" s="103"/>
      <c r="B67" s="106"/>
      <c r="C67" s="15" t="s">
        <v>83</v>
      </c>
      <c r="D67" s="16" t="s">
        <v>85</v>
      </c>
      <c r="E67" s="15" t="s">
        <v>252</v>
      </c>
      <c r="F67" s="25"/>
      <c r="G67" s="16"/>
      <c r="H67" s="17">
        <f t="shared" si="9"/>
        <v>0</v>
      </c>
      <c r="I67" s="17">
        <f t="shared" si="10"/>
        <v>0</v>
      </c>
      <c r="J67" s="17">
        <f t="shared" si="11"/>
        <v>0</v>
      </c>
    </row>
    <row r="68" spans="1:10" ht="17.25" customHeight="1" x14ac:dyDescent="0.25">
      <c r="A68" s="103"/>
      <c r="B68" s="106"/>
      <c r="C68" s="15" t="s">
        <v>84</v>
      </c>
      <c r="D68" s="16" t="s">
        <v>87</v>
      </c>
      <c r="E68" s="15" t="s">
        <v>252</v>
      </c>
      <c r="F68" s="25"/>
      <c r="G68" s="16"/>
      <c r="H68" s="17">
        <f t="shared" si="9"/>
        <v>0</v>
      </c>
      <c r="I68" s="17">
        <f t="shared" si="10"/>
        <v>0</v>
      </c>
      <c r="J68" s="17">
        <f t="shared" si="11"/>
        <v>0</v>
      </c>
    </row>
    <row r="69" spans="1:10" x14ac:dyDescent="0.25">
      <c r="A69" s="103"/>
      <c r="B69" s="106"/>
      <c r="C69" s="15" t="s">
        <v>86</v>
      </c>
      <c r="D69" s="16" t="s">
        <v>89</v>
      </c>
      <c r="E69" s="15" t="s">
        <v>252</v>
      </c>
      <c r="F69" s="25"/>
      <c r="G69" s="16"/>
      <c r="H69" s="17">
        <f t="shared" si="9"/>
        <v>0</v>
      </c>
      <c r="I69" s="17">
        <f t="shared" si="10"/>
        <v>0</v>
      </c>
      <c r="J69" s="17">
        <f t="shared" si="11"/>
        <v>0</v>
      </c>
    </row>
    <row r="70" spans="1:10" x14ac:dyDescent="0.25">
      <c r="A70" s="103"/>
      <c r="B70" s="106"/>
      <c r="C70" s="15" t="s">
        <v>88</v>
      </c>
      <c r="D70" s="16" t="s">
        <v>99</v>
      </c>
      <c r="E70" s="15" t="s">
        <v>252</v>
      </c>
      <c r="F70" s="25"/>
      <c r="G70" s="16"/>
      <c r="H70" s="17">
        <f t="shared" si="9"/>
        <v>0</v>
      </c>
      <c r="I70" s="17">
        <f t="shared" si="10"/>
        <v>0</v>
      </c>
      <c r="J70" s="17">
        <f t="shared" si="11"/>
        <v>0</v>
      </c>
    </row>
    <row r="71" spans="1:10" ht="51.75" customHeight="1" x14ac:dyDescent="0.25">
      <c r="A71" s="103"/>
      <c r="B71" s="106"/>
      <c r="C71" s="15" t="s">
        <v>90</v>
      </c>
      <c r="D71" s="16" t="s">
        <v>91</v>
      </c>
      <c r="E71" s="15" t="s">
        <v>92</v>
      </c>
      <c r="F71" s="25"/>
      <c r="G71" s="16"/>
      <c r="H71" s="17">
        <f t="shared" si="9"/>
        <v>0</v>
      </c>
      <c r="I71" s="17">
        <f t="shared" si="10"/>
        <v>0</v>
      </c>
      <c r="J71" s="17">
        <f t="shared" si="11"/>
        <v>0</v>
      </c>
    </row>
    <row r="72" spans="1:10" x14ac:dyDescent="0.25">
      <c r="A72" s="103"/>
      <c r="B72" s="108"/>
      <c r="C72" s="15" t="s">
        <v>297</v>
      </c>
      <c r="D72" s="16" t="s">
        <v>275</v>
      </c>
      <c r="E72" s="15"/>
      <c r="F72" s="25"/>
      <c r="G72" s="16"/>
      <c r="H72" s="17">
        <f t="shared" si="9"/>
        <v>0</v>
      </c>
      <c r="I72" s="17">
        <f t="shared" si="10"/>
        <v>0</v>
      </c>
      <c r="J72" s="17">
        <f t="shared" si="11"/>
        <v>0</v>
      </c>
    </row>
    <row r="73" spans="1:10" x14ac:dyDescent="0.25">
      <c r="A73" s="103"/>
      <c r="B73" s="26"/>
      <c r="C73" s="15"/>
      <c r="D73" s="16"/>
      <c r="E73" s="15"/>
      <c r="F73" s="25"/>
      <c r="G73" s="16"/>
      <c r="H73" s="17"/>
      <c r="I73" s="17"/>
      <c r="J73" s="17"/>
    </row>
    <row r="74" spans="1:10" ht="19.5" customHeight="1" x14ac:dyDescent="0.25">
      <c r="A74" s="103"/>
      <c r="B74" s="105" t="s">
        <v>93</v>
      </c>
      <c r="C74" s="15" t="s">
        <v>94</v>
      </c>
      <c r="D74" s="16" t="s">
        <v>95</v>
      </c>
      <c r="E74" s="15" t="s">
        <v>252</v>
      </c>
      <c r="F74" s="25"/>
      <c r="G74" s="16"/>
      <c r="H74" s="17">
        <f t="shared" si="9"/>
        <v>0</v>
      </c>
      <c r="I74" s="17">
        <f t="shared" si="10"/>
        <v>0</v>
      </c>
      <c r="J74" s="17">
        <f t="shared" si="11"/>
        <v>0</v>
      </c>
    </row>
    <row r="75" spans="1:10" ht="28.5" customHeight="1" x14ac:dyDescent="0.25">
      <c r="A75" s="103"/>
      <c r="B75" s="106"/>
      <c r="C75" s="15" t="s">
        <v>96</v>
      </c>
      <c r="D75" s="16" t="s">
        <v>97</v>
      </c>
      <c r="E75" s="15" t="s">
        <v>252</v>
      </c>
      <c r="F75" s="25"/>
      <c r="G75" s="16"/>
      <c r="H75" s="17">
        <f t="shared" si="9"/>
        <v>0</v>
      </c>
      <c r="I75" s="17">
        <f t="shared" si="10"/>
        <v>0</v>
      </c>
      <c r="J75" s="17">
        <f t="shared" si="11"/>
        <v>0</v>
      </c>
    </row>
    <row r="76" spans="1:10" ht="27.75" customHeight="1" x14ac:dyDescent="0.25">
      <c r="A76" s="103"/>
      <c r="B76" s="106"/>
      <c r="C76" s="15" t="s">
        <v>227</v>
      </c>
      <c r="D76" s="16" t="s">
        <v>298</v>
      </c>
      <c r="E76" s="15" t="s">
        <v>252</v>
      </c>
      <c r="F76" s="25"/>
      <c r="G76" s="16"/>
      <c r="H76" s="17">
        <f t="shared" si="9"/>
        <v>0</v>
      </c>
      <c r="I76" s="17">
        <f t="shared" si="10"/>
        <v>0</v>
      </c>
      <c r="J76" s="17">
        <f t="shared" si="11"/>
        <v>0</v>
      </c>
    </row>
    <row r="77" spans="1:10" ht="29.25" customHeight="1" x14ac:dyDescent="0.25">
      <c r="A77" s="103"/>
      <c r="B77" s="106"/>
      <c r="C77" s="15" t="s">
        <v>98</v>
      </c>
      <c r="D77" s="16" t="s">
        <v>99</v>
      </c>
      <c r="E77" s="15" t="s">
        <v>252</v>
      </c>
      <c r="F77" s="25"/>
      <c r="G77" s="16"/>
      <c r="H77" s="17">
        <f t="shared" si="9"/>
        <v>0</v>
      </c>
      <c r="I77" s="17">
        <f t="shared" si="10"/>
        <v>0</v>
      </c>
      <c r="J77" s="17">
        <f t="shared" si="11"/>
        <v>0</v>
      </c>
    </row>
    <row r="78" spans="1:10" ht="22.5" customHeight="1" x14ac:dyDescent="0.25">
      <c r="A78" s="103"/>
      <c r="B78" s="106"/>
      <c r="C78" s="15" t="s">
        <v>100</v>
      </c>
      <c r="D78" s="16" t="s">
        <v>101</v>
      </c>
      <c r="E78" s="15" t="s">
        <v>252</v>
      </c>
      <c r="F78" s="25"/>
      <c r="G78" s="16"/>
      <c r="H78" s="17">
        <f t="shared" si="9"/>
        <v>0</v>
      </c>
      <c r="I78" s="17">
        <f t="shared" si="10"/>
        <v>0</v>
      </c>
      <c r="J78" s="17">
        <f t="shared" si="11"/>
        <v>0</v>
      </c>
    </row>
    <row r="79" spans="1:10" ht="18.75" customHeight="1" x14ac:dyDescent="0.25">
      <c r="A79" s="103"/>
      <c r="B79" s="106"/>
      <c r="C79" s="15" t="s">
        <v>102</v>
      </c>
      <c r="D79" s="16" t="s">
        <v>104</v>
      </c>
      <c r="E79" s="15" t="s">
        <v>252</v>
      </c>
      <c r="F79" s="25"/>
      <c r="G79" s="16"/>
      <c r="H79" s="17">
        <f t="shared" si="9"/>
        <v>0</v>
      </c>
      <c r="I79" s="17">
        <f t="shared" si="10"/>
        <v>0</v>
      </c>
      <c r="J79" s="17">
        <f t="shared" si="11"/>
        <v>0</v>
      </c>
    </row>
    <row r="80" spans="1:10" ht="22.5" customHeight="1" x14ac:dyDescent="0.25">
      <c r="A80" s="103"/>
      <c r="B80" s="106"/>
      <c r="C80" s="15" t="s">
        <v>103</v>
      </c>
      <c r="D80" s="16" t="s">
        <v>106</v>
      </c>
      <c r="E80" s="15" t="s">
        <v>252</v>
      </c>
      <c r="F80" s="25"/>
      <c r="G80" s="16"/>
      <c r="H80" s="17">
        <f t="shared" si="9"/>
        <v>0</v>
      </c>
      <c r="I80" s="17">
        <f t="shared" si="10"/>
        <v>0</v>
      </c>
      <c r="J80" s="17">
        <f t="shared" si="11"/>
        <v>0</v>
      </c>
    </row>
    <row r="81" spans="1:10" ht="22.5" customHeight="1" x14ac:dyDescent="0.25">
      <c r="A81" s="103"/>
      <c r="B81" s="106"/>
      <c r="C81" s="15" t="s">
        <v>105</v>
      </c>
      <c r="D81" s="16" t="s">
        <v>108</v>
      </c>
      <c r="E81" s="15" t="s">
        <v>252</v>
      </c>
      <c r="F81" s="25"/>
      <c r="G81" s="16"/>
      <c r="H81" s="17">
        <f t="shared" si="9"/>
        <v>0</v>
      </c>
      <c r="I81" s="17">
        <f t="shared" si="10"/>
        <v>0</v>
      </c>
      <c r="J81" s="17">
        <f t="shared" si="11"/>
        <v>0</v>
      </c>
    </row>
    <row r="82" spans="1:10" ht="31.5" customHeight="1" x14ac:dyDescent="0.25">
      <c r="A82" s="103"/>
      <c r="B82" s="106"/>
      <c r="C82" s="15" t="s">
        <v>107</v>
      </c>
      <c r="D82" s="16" t="s">
        <v>299</v>
      </c>
      <c r="E82" s="15" t="s">
        <v>252</v>
      </c>
      <c r="F82" s="25"/>
      <c r="G82" s="16"/>
      <c r="H82" s="17">
        <f t="shared" si="9"/>
        <v>0</v>
      </c>
      <c r="I82" s="17">
        <f t="shared" si="10"/>
        <v>0</v>
      </c>
      <c r="J82" s="17">
        <f t="shared" si="11"/>
        <v>0</v>
      </c>
    </row>
    <row r="83" spans="1:10" ht="15" customHeight="1" x14ac:dyDescent="0.25">
      <c r="A83" s="103"/>
      <c r="B83" s="106"/>
      <c r="C83" s="15" t="s">
        <v>109</v>
      </c>
      <c r="D83" s="16" t="s">
        <v>300</v>
      </c>
      <c r="E83" s="15" t="s">
        <v>252</v>
      </c>
      <c r="F83" s="25"/>
      <c r="G83" s="16"/>
      <c r="H83" s="17">
        <f t="shared" si="9"/>
        <v>0</v>
      </c>
      <c r="I83" s="17">
        <f t="shared" si="10"/>
        <v>0</v>
      </c>
      <c r="J83" s="17">
        <f t="shared" si="11"/>
        <v>0</v>
      </c>
    </row>
    <row r="84" spans="1:10" x14ac:dyDescent="0.25">
      <c r="A84" s="104"/>
      <c r="B84" s="108"/>
      <c r="C84" s="15" t="s">
        <v>301</v>
      </c>
      <c r="D84" s="16" t="s">
        <v>275</v>
      </c>
      <c r="E84" s="15"/>
      <c r="F84" s="25"/>
      <c r="G84" s="16"/>
      <c r="H84" s="17">
        <f t="shared" si="9"/>
        <v>0</v>
      </c>
      <c r="I84" s="17">
        <f t="shared" si="10"/>
        <v>0</v>
      </c>
      <c r="J84" s="17">
        <f t="shared" si="11"/>
        <v>0</v>
      </c>
    </row>
    <row r="85" spans="1:10" x14ac:dyDescent="0.25">
      <c r="A85" s="15"/>
      <c r="B85" s="18"/>
      <c r="C85" s="19"/>
      <c r="D85" s="109" t="s">
        <v>8</v>
      </c>
      <c r="E85" s="110"/>
      <c r="F85" s="110"/>
      <c r="G85" s="111"/>
      <c r="H85" s="20">
        <f>SUM(H46:H84)</f>
        <v>0</v>
      </c>
      <c r="I85" s="20">
        <f>SUM(I46:I84)</f>
        <v>0</v>
      </c>
      <c r="J85" s="20">
        <f>SUM(J46:J84)</f>
        <v>0</v>
      </c>
    </row>
    <row r="86" spans="1:10" ht="10.5" customHeight="1" x14ac:dyDescent="0.25">
      <c r="A86" s="27"/>
      <c r="B86" s="29"/>
      <c r="C86" s="15"/>
      <c r="D86" s="16"/>
      <c r="E86" s="15"/>
      <c r="F86" s="25"/>
      <c r="G86" s="16"/>
      <c r="H86" s="17"/>
      <c r="I86" s="17"/>
      <c r="J86" s="17"/>
    </row>
    <row r="87" spans="1:10" ht="22.5" customHeight="1" x14ac:dyDescent="0.25">
      <c r="A87" s="103" t="s">
        <v>110</v>
      </c>
      <c r="B87" s="105" t="s">
        <v>302</v>
      </c>
      <c r="C87" s="15" t="s">
        <v>111</v>
      </c>
      <c r="D87" s="16" t="s">
        <v>112</v>
      </c>
      <c r="E87" s="15" t="s">
        <v>252</v>
      </c>
      <c r="F87" s="25"/>
      <c r="G87" s="16"/>
      <c r="H87" s="17">
        <f t="shared" si="9"/>
        <v>0</v>
      </c>
      <c r="I87" s="17">
        <f t="shared" si="10"/>
        <v>0</v>
      </c>
      <c r="J87" s="17">
        <f t="shared" si="11"/>
        <v>0</v>
      </c>
    </row>
    <row r="88" spans="1:10" ht="27" customHeight="1" x14ac:dyDescent="0.25">
      <c r="A88" s="103"/>
      <c r="B88" s="106"/>
      <c r="C88" s="15" t="s">
        <v>113</v>
      </c>
      <c r="D88" s="16" t="s">
        <v>114</v>
      </c>
      <c r="E88" s="15" t="s">
        <v>252</v>
      </c>
      <c r="F88" s="25"/>
      <c r="G88" s="16"/>
      <c r="H88" s="17">
        <f t="shared" si="9"/>
        <v>0</v>
      </c>
      <c r="I88" s="17">
        <f t="shared" si="10"/>
        <v>0</v>
      </c>
      <c r="J88" s="17">
        <f t="shared" si="11"/>
        <v>0</v>
      </c>
    </row>
    <row r="89" spans="1:10" ht="36" customHeight="1" x14ac:dyDescent="0.25">
      <c r="A89" s="103"/>
      <c r="B89" s="106"/>
      <c r="C89" s="15" t="s">
        <v>115</v>
      </c>
      <c r="D89" s="16" t="s">
        <v>303</v>
      </c>
      <c r="E89" s="15" t="s">
        <v>252</v>
      </c>
      <c r="F89" s="25"/>
      <c r="G89" s="16"/>
      <c r="H89" s="17">
        <f t="shared" si="9"/>
        <v>0</v>
      </c>
      <c r="I89" s="17">
        <f t="shared" si="10"/>
        <v>0</v>
      </c>
      <c r="J89" s="17">
        <f t="shared" si="11"/>
        <v>0</v>
      </c>
    </row>
    <row r="90" spans="1:10" ht="30" customHeight="1" x14ac:dyDescent="0.25">
      <c r="A90" s="103"/>
      <c r="B90" s="106"/>
      <c r="C90" s="15" t="s">
        <v>116</v>
      </c>
      <c r="D90" s="16" t="s">
        <v>117</v>
      </c>
      <c r="E90" s="15" t="s">
        <v>252</v>
      </c>
      <c r="F90" s="25"/>
      <c r="G90" s="16"/>
      <c r="H90" s="17">
        <f t="shared" si="9"/>
        <v>0</v>
      </c>
      <c r="I90" s="17">
        <f t="shared" si="10"/>
        <v>0</v>
      </c>
      <c r="J90" s="17">
        <f t="shared" si="11"/>
        <v>0</v>
      </c>
    </row>
    <row r="91" spans="1:10" ht="31.5" customHeight="1" x14ac:dyDescent="0.25">
      <c r="A91" s="103"/>
      <c r="B91" s="106"/>
      <c r="C91" s="15" t="s">
        <v>118</v>
      </c>
      <c r="D91" s="16" t="s">
        <v>119</v>
      </c>
      <c r="E91" s="15" t="s">
        <v>252</v>
      </c>
      <c r="F91" s="25"/>
      <c r="G91" s="16"/>
      <c r="H91" s="17">
        <f t="shared" si="9"/>
        <v>0</v>
      </c>
      <c r="I91" s="17">
        <f t="shared" si="10"/>
        <v>0</v>
      </c>
      <c r="J91" s="17">
        <f t="shared" si="11"/>
        <v>0</v>
      </c>
    </row>
    <row r="92" spans="1:10" ht="31.5" customHeight="1" x14ac:dyDescent="0.25">
      <c r="A92" s="103"/>
      <c r="B92" s="106"/>
      <c r="C92" s="15" t="s">
        <v>120</v>
      </c>
      <c r="D92" s="16" t="s">
        <v>121</v>
      </c>
      <c r="E92" s="15" t="s">
        <v>252</v>
      </c>
      <c r="F92" s="25"/>
      <c r="G92" s="16"/>
      <c r="H92" s="17">
        <f t="shared" si="9"/>
        <v>0</v>
      </c>
      <c r="I92" s="17">
        <f t="shared" si="10"/>
        <v>0</v>
      </c>
      <c r="J92" s="17">
        <f t="shared" si="11"/>
        <v>0</v>
      </c>
    </row>
    <row r="93" spans="1:10" ht="21.75" customHeight="1" x14ac:dyDescent="0.25">
      <c r="A93" s="103"/>
      <c r="B93" s="106"/>
      <c r="C93" s="15" t="s">
        <v>122</v>
      </c>
      <c r="D93" s="16" t="s">
        <v>304</v>
      </c>
      <c r="E93" s="15" t="s">
        <v>252</v>
      </c>
      <c r="F93" s="25"/>
      <c r="G93" s="16"/>
      <c r="H93" s="17">
        <f t="shared" ref="H93:H156" si="12">G93*F93</f>
        <v>0</v>
      </c>
      <c r="I93" s="17">
        <f t="shared" ref="I93:I156" si="13">H93*0.24</f>
        <v>0</v>
      </c>
      <c r="J93" s="17">
        <f t="shared" ref="J93:J156" si="14">I93+H93</f>
        <v>0</v>
      </c>
    </row>
    <row r="94" spans="1:10" ht="21.75" customHeight="1" x14ac:dyDescent="0.25">
      <c r="A94" s="103"/>
      <c r="B94" s="106"/>
      <c r="C94" s="15" t="s">
        <v>123</v>
      </c>
      <c r="D94" s="16" t="s">
        <v>124</v>
      </c>
      <c r="E94" s="15" t="s">
        <v>252</v>
      </c>
      <c r="F94" s="25"/>
      <c r="G94" s="16"/>
      <c r="H94" s="17">
        <f t="shared" si="12"/>
        <v>0</v>
      </c>
      <c r="I94" s="17">
        <f t="shared" si="13"/>
        <v>0</v>
      </c>
      <c r="J94" s="17">
        <f t="shared" si="14"/>
        <v>0</v>
      </c>
    </row>
    <row r="95" spans="1:10" ht="21.75" customHeight="1" x14ac:dyDescent="0.25">
      <c r="A95" s="103"/>
      <c r="B95" s="106"/>
      <c r="C95" s="15" t="s">
        <v>125</v>
      </c>
      <c r="D95" s="16" t="s">
        <v>305</v>
      </c>
      <c r="E95" s="15" t="s">
        <v>252</v>
      </c>
      <c r="F95" s="25"/>
      <c r="G95" s="16"/>
      <c r="H95" s="17">
        <f t="shared" si="12"/>
        <v>0</v>
      </c>
      <c r="I95" s="17">
        <f t="shared" si="13"/>
        <v>0</v>
      </c>
      <c r="J95" s="17">
        <f t="shared" si="14"/>
        <v>0</v>
      </c>
    </row>
    <row r="96" spans="1:10" ht="21.75" customHeight="1" x14ac:dyDescent="0.25">
      <c r="A96" s="103"/>
      <c r="B96" s="106"/>
      <c r="C96" s="15" t="s">
        <v>127</v>
      </c>
      <c r="D96" s="16" t="s">
        <v>126</v>
      </c>
      <c r="E96" s="15" t="s">
        <v>252</v>
      </c>
      <c r="F96" s="25"/>
      <c r="G96" s="16"/>
      <c r="H96" s="17">
        <f t="shared" si="12"/>
        <v>0</v>
      </c>
      <c r="I96" s="17">
        <f t="shared" si="13"/>
        <v>0</v>
      </c>
      <c r="J96" s="17">
        <f t="shared" si="14"/>
        <v>0</v>
      </c>
    </row>
    <row r="97" spans="1:10" ht="21.75" customHeight="1" x14ac:dyDescent="0.25">
      <c r="A97" s="103"/>
      <c r="B97" s="106"/>
      <c r="C97" s="15" t="s">
        <v>129</v>
      </c>
      <c r="D97" s="16" t="s">
        <v>128</v>
      </c>
      <c r="E97" s="15" t="s">
        <v>252</v>
      </c>
      <c r="F97" s="25"/>
      <c r="G97" s="16"/>
      <c r="H97" s="17">
        <f t="shared" si="12"/>
        <v>0</v>
      </c>
      <c r="I97" s="17">
        <f t="shared" si="13"/>
        <v>0</v>
      </c>
      <c r="J97" s="17">
        <f t="shared" si="14"/>
        <v>0</v>
      </c>
    </row>
    <row r="98" spans="1:10" ht="21.75" customHeight="1" x14ac:dyDescent="0.25">
      <c r="A98" s="103"/>
      <c r="B98" s="106"/>
      <c r="C98" s="15" t="s">
        <v>131</v>
      </c>
      <c r="D98" s="16" t="s">
        <v>130</v>
      </c>
      <c r="E98" s="15" t="s">
        <v>252</v>
      </c>
      <c r="F98" s="25"/>
      <c r="G98" s="16"/>
      <c r="H98" s="17">
        <f t="shared" si="12"/>
        <v>0</v>
      </c>
      <c r="I98" s="17">
        <f t="shared" si="13"/>
        <v>0</v>
      </c>
      <c r="J98" s="17">
        <f t="shared" si="14"/>
        <v>0</v>
      </c>
    </row>
    <row r="99" spans="1:10" ht="35.25" customHeight="1" x14ac:dyDescent="0.25">
      <c r="A99" s="103"/>
      <c r="B99" s="106"/>
      <c r="C99" s="15" t="s">
        <v>132</v>
      </c>
      <c r="D99" s="16" t="s">
        <v>306</v>
      </c>
      <c r="E99" s="15" t="s">
        <v>252</v>
      </c>
      <c r="F99" s="25"/>
      <c r="G99" s="16"/>
      <c r="H99" s="17">
        <f t="shared" si="12"/>
        <v>0</v>
      </c>
      <c r="I99" s="17">
        <f t="shared" si="13"/>
        <v>0</v>
      </c>
      <c r="J99" s="17">
        <f t="shared" si="14"/>
        <v>0</v>
      </c>
    </row>
    <row r="100" spans="1:10" ht="39.75" customHeight="1" x14ac:dyDescent="0.25">
      <c r="A100" s="103"/>
      <c r="B100" s="106"/>
      <c r="C100" s="15" t="s">
        <v>133</v>
      </c>
      <c r="D100" s="16" t="s">
        <v>307</v>
      </c>
      <c r="E100" s="15" t="s">
        <v>252</v>
      </c>
      <c r="F100" s="25"/>
      <c r="G100" s="16"/>
      <c r="H100" s="17">
        <f t="shared" si="12"/>
        <v>0</v>
      </c>
      <c r="I100" s="17">
        <f t="shared" si="13"/>
        <v>0</v>
      </c>
      <c r="J100" s="17">
        <f t="shared" si="14"/>
        <v>0</v>
      </c>
    </row>
    <row r="101" spans="1:10" ht="30" customHeight="1" x14ac:dyDescent="0.25">
      <c r="A101" s="103"/>
      <c r="B101" s="106"/>
      <c r="C101" s="15" t="s">
        <v>134</v>
      </c>
      <c r="D101" s="16" t="s">
        <v>308</v>
      </c>
      <c r="E101" s="15" t="s">
        <v>252</v>
      </c>
      <c r="F101" s="25"/>
      <c r="G101" s="16"/>
      <c r="H101" s="17">
        <f t="shared" si="12"/>
        <v>0</v>
      </c>
      <c r="I101" s="17">
        <f t="shared" si="13"/>
        <v>0</v>
      </c>
      <c r="J101" s="17">
        <f t="shared" si="14"/>
        <v>0</v>
      </c>
    </row>
    <row r="102" spans="1:10" ht="37.5" customHeight="1" x14ac:dyDescent="0.25">
      <c r="A102" s="103"/>
      <c r="B102" s="106"/>
      <c r="C102" s="15" t="s">
        <v>135</v>
      </c>
      <c r="D102" s="16" t="s">
        <v>309</v>
      </c>
      <c r="E102" s="15" t="s">
        <v>252</v>
      </c>
      <c r="F102" s="25"/>
      <c r="G102" s="16"/>
      <c r="H102" s="17">
        <f t="shared" si="12"/>
        <v>0</v>
      </c>
      <c r="I102" s="17">
        <f t="shared" si="13"/>
        <v>0</v>
      </c>
      <c r="J102" s="17">
        <f t="shared" si="14"/>
        <v>0</v>
      </c>
    </row>
    <row r="103" spans="1:10" ht="42" customHeight="1" x14ac:dyDescent="0.25">
      <c r="A103" s="103"/>
      <c r="B103" s="106"/>
      <c r="C103" s="15" t="s">
        <v>136</v>
      </c>
      <c r="D103" s="16" t="s">
        <v>310</v>
      </c>
      <c r="E103" s="15" t="s">
        <v>252</v>
      </c>
      <c r="F103" s="25"/>
      <c r="G103" s="16"/>
      <c r="H103" s="17">
        <f t="shared" si="12"/>
        <v>0</v>
      </c>
      <c r="I103" s="17">
        <f t="shared" si="13"/>
        <v>0</v>
      </c>
      <c r="J103" s="17">
        <f t="shared" si="14"/>
        <v>0</v>
      </c>
    </row>
    <row r="104" spans="1:10" ht="42" customHeight="1" x14ac:dyDescent="0.25">
      <c r="A104" s="103"/>
      <c r="B104" s="106"/>
      <c r="C104" s="15" t="s">
        <v>137</v>
      </c>
      <c r="D104" s="16" t="s">
        <v>311</v>
      </c>
      <c r="E104" s="15" t="s">
        <v>252</v>
      </c>
      <c r="F104" s="25"/>
      <c r="G104" s="16"/>
      <c r="H104" s="17">
        <f t="shared" si="12"/>
        <v>0</v>
      </c>
      <c r="I104" s="17">
        <f t="shared" si="13"/>
        <v>0</v>
      </c>
      <c r="J104" s="17">
        <f t="shared" si="14"/>
        <v>0</v>
      </c>
    </row>
    <row r="105" spans="1:10" ht="42.75" customHeight="1" x14ac:dyDescent="0.25">
      <c r="A105" s="103"/>
      <c r="B105" s="106"/>
      <c r="C105" s="15" t="s">
        <v>138</v>
      </c>
      <c r="D105" s="16" t="s">
        <v>312</v>
      </c>
      <c r="E105" s="15" t="s">
        <v>252</v>
      </c>
      <c r="F105" s="25"/>
      <c r="G105" s="16"/>
      <c r="H105" s="17">
        <f t="shared" si="12"/>
        <v>0</v>
      </c>
      <c r="I105" s="17">
        <f t="shared" si="13"/>
        <v>0</v>
      </c>
      <c r="J105" s="17">
        <f t="shared" si="14"/>
        <v>0</v>
      </c>
    </row>
    <row r="106" spans="1:10" ht="45.75" customHeight="1" x14ac:dyDescent="0.25">
      <c r="A106" s="103"/>
      <c r="B106" s="106"/>
      <c r="C106" s="15" t="s">
        <v>140</v>
      </c>
      <c r="D106" s="16" t="s">
        <v>313</v>
      </c>
      <c r="E106" s="15" t="s">
        <v>252</v>
      </c>
      <c r="F106" s="25"/>
      <c r="G106" s="16"/>
      <c r="H106" s="17">
        <f t="shared" si="12"/>
        <v>0</v>
      </c>
      <c r="I106" s="17">
        <f t="shared" si="13"/>
        <v>0</v>
      </c>
      <c r="J106" s="17">
        <f t="shared" si="14"/>
        <v>0</v>
      </c>
    </row>
    <row r="107" spans="1:10" ht="25.5" customHeight="1" x14ac:dyDescent="0.25">
      <c r="A107" s="103"/>
      <c r="B107" s="106"/>
      <c r="C107" s="15" t="s">
        <v>314</v>
      </c>
      <c r="D107" s="16" t="s">
        <v>315</v>
      </c>
      <c r="E107" s="15" t="s">
        <v>252</v>
      </c>
      <c r="F107" s="25"/>
      <c r="G107" s="16"/>
      <c r="H107" s="17">
        <f t="shared" si="12"/>
        <v>0</v>
      </c>
      <c r="I107" s="17">
        <f t="shared" si="13"/>
        <v>0</v>
      </c>
      <c r="J107" s="17">
        <f t="shared" si="14"/>
        <v>0</v>
      </c>
    </row>
    <row r="108" spans="1:10" ht="46.5" customHeight="1" x14ac:dyDescent="0.25">
      <c r="A108" s="103"/>
      <c r="B108" s="106"/>
      <c r="C108" s="15" t="s">
        <v>316</v>
      </c>
      <c r="D108" s="16" t="s">
        <v>317</v>
      </c>
      <c r="E108" s="15" t="s">
        <v>223</v>
      </c>
      <c r="F108" s="25"/>
      <c r="G108" s="16"/>
      <c r="H108" s="17">
        <f t="shared" si="12"/>
        <v>0</v>
      </c>
      <c r="I108" s="17">
        <f t="shared" si="13"/>
        <v>0</v>
      </c>
      <c r="J108" s="17">
        <f t="shared" si="14"/>
        <v>0</v>
      </c>
    </row>
    <row r="109" spans="1:10" ht="29.25" customHeight="1" x14ac:dyDescent="0.25">
      <c r="A109" s="103"/>
      <c r="B109" s="106"/>
      <c r="C109" s="15" t="s">
        <v>318</v>
      </c>
      <c r="D109" s="16" t="s">
        <v>319</v>
      </c>
      <c r="E109" s="15" t="s">
        <v>223</v>
      </c>
      <c r="F109" s="25"/>
      <c r="G109" s="16"/>
      <c r="H109" s="17">
        <f t="shared" si="12"/>
        <v>0</v>
      </c>
      <c r="I109" s="17">
        <f t="shared" si="13"/>
        <v>0</v>
      </c>
      <c r="J109" s="17">
        <f t="shared" si="14"/>
        <v>0</v>
      </c>
    </row>
    <row r="110" spans="1:10" ht="29.25" customHeight="1" x14ac:dyDescent="0.25">
      <c r="A110" s="103"/>
      <c r="B110" s="106"/>
      <c r="C110" s="15" t="s">
        <v>320</v>
      </c>
      <c r="D110" s="16" t="s">
        <v>139</v>
      </c>
      <c r="E110" s="15" t="s">
        <v>40</v>
      </c>
      <c r="F110" s="25"/>
      <c r="G110" s="16"/>
      <c r="H110" s="17">
        <f t="shared" si="12"/>
        <v>0</v>
      </c>
      <c r="I110" s="17">
        <f t="shared" si="13"/>
        <v>0</v>
      </c>
      <c r="J110" s="17">
        <f t="shared" si="14"/>
        <v>0</v>
      </c>
    </row>
    <row r="111" spans="1:10" ht="22.5" customHeight="1" x14ac:dyDescent="0.25">
      <c r="A111" s="103"/>
      <c r="B111" s="106"/>
      <c r="C111" s="15" t="s">
        <v>321</v>
      </c>
      <c r="D111" s="16" t="s">
        <v>141</v>
      </c>
      <c r="E111" s="15" t="s">
        <v>40</v>
      </c>
      <c r="F111" s="25"/>
      <c r="G111" s="16"/>
      <c r="H111" s="17">
        <f t="shared" si="12"/>
        <v>0</v>
      </c>
      <c r="I111" s="17">
        <f t="shared" si="13"/>
        <v>0</v>
      </c>
      <c r="J111" s="17">
        <f t="shared" si="14"/>
        <v>0</v>
      </c>
    </row>
    <row r="112" spans="1:10" x14ac:dyDescent="0.25">
      <c r="A112" s="103"/>
      <c r="B112" s="108"/>
      <c r="C112" s="15" t="s">
        <v>322</v>
      </c>
      <c r="D112" s="16" t="s">
        <v>275</v>
      </c>
      <c r="E112" s="15"/>
      <c r="F112" s="25"/>
      <c r="G112" s="16"/>
      <c r="H112" s="17">
        <f t="shared" si="12"/>
        <v>0</v>
      </c>
      <c r="I112" s="17">
        <f t="shared" si="13"/>
        <v>0</v>
      </c>
      <c r="J112" s="17">
        <f t="shared" si="14"/>
        <v>0</v>
      </c>
    </row>
    <row r="113" spans="1:10" x14ac:dyDescent="0.25">
      <c r="A113" s="103"/>
      <c r="B113" s="26"/>
      <c r="C113" s="15"/>
      <c r="D113" s="16"/>
      <c r="E113" s="15"/>
      <c r="F113" s="25"/>
      <c r="G113" s="16"/>
      <c r="H113" s="17">
        <f t="shared" si="12"/>
        <v>0</v>
      </c>
      <c r="I113" s="17">
        <f t="shared" si="13"/>
        <v>0</v>
      </c>
      <c r="J113" s="17">
        <f t="shared" si="14"/>
        <v>0</v>
      </c>
    </row>
    <row r="114" spans="1:10" ht="25.5" customHeight="1" x14ac:dyDescent="0.25">
      <c r="A114" s="103"/>
      <c r="B114" s="105" t="s">
        <v>142</v>
      </c>
      <c r="C114" s="15" t="s">
        <v>143</v>
      </c>
      <c r="D114" s="16" t="s">
        <v>144</v>
      </c>
      <c r="E114" s="15" t="s">
        <v>323</v>
      </c>
      <c r="F114" s="25"/>
      <c r="G114" s="16"/>
      <c r="H114" s="17">
        <f t="shared" si="12"/>
        <v>0</v>
      </c>
      <c r="I114" s="17">
        <f t="shared" si="13"/>
        <v>0</v>
      </c>
      <c r="J114" s="17">
        <f t="shared" si="14"/>
        <v>0</v>
      </c>
    </row>
    <row r="115" spans="1:10" ht="18.75" customHeight="1" x14ac:dyDescent="0.25">
      <c r="A115" s="103"/>
      <c r="B115" s="106"/>
      <c r="C115" s="15" t="s">
        <v>145</v>
      </c>
      <c r="D115" s="16" t="s">
        <v>146</v>
      </c>
      <c r="E115" s="15" t="s">
        <v>323</v>
      </c>
      <c r="F115" s="25"/>
      <c r="G115" s="16"/>
      <c r="H115" s="17">
        <f t="shared" si="12"/>
        <v>0</v>
      </c>
      <c r="I115" s="17">
        <f t="shared" si="13"/>
        <v>0</v>
      </c>
      <c r="J115" s="17">
        <f t="shared" si="14"/>
        <v>0</v>
      </c>
    </row>
    <row r="116" spans="1:10" ht="18.75" customHeight="1" x14ac:dyDescent="0.25">
      <c r="A116" s="103"/>
      <c r="B116" s="106"/>
      <c r="C116" s="15" t="s">
        <v>147</v>
      </c>
      <c r="D116" s="16" t="s">
        <v>148</v>
      </c>
      <c r="E116" s="15" t="s">
        <v>50</v>
      </c>
      <c r="F116" s="25"/>
      <c r="G116" s="16"/>
      <c r="H116" s="17">
        <f t="shared" si="12"/>
        <v>0</v>
      </c>
      <c r="I116" s="17">
        <f t="shared" si="13"/>
        <v>0</v>
      </c>
      <c r="J116" s="17">
        <f t="shared" si="14"/>
        <v>0</v>
      </c>
    </row>
    <row r="117" spans="1:10" ht="30.75" customHeight="1" x14ac:dyDescent="0.25">
      <c r="A117" s="103"/>
      <c r="B117" s="106"/>
      <c r="C117" s="15" t="s">
        <v>149</v>
      </c>
      <c r="D117" s="16" t="s">
        <v>150</v>
      </c>
      <c r="E117" s="15" t="s">
        <v>50</v>
      </c>
      <c r="F117" s="25"/>
      <c r="G117" s="16"/>
      <c r="H117" s="17">
        <f t="shared" si="12"/>
        <v>0</v>
      </c>
      <c r="I117" s="17">
        <f t="shared" si="13"/>
        <v>0</v>
      </c>
      <c r="J117" s="17">
        <f t="shared" si="14"/>
        <v>0</v>
      </c>
    </row>
    <row r="118" spans="1:10" x14ac:dyDescent="0.25">
      <c r="A118" s="103"/>
      <c r="B118" s="108"/>
      <c r="C118" s="15" t="s">
        <v>324</v>
      </c>
      <c r="D118" s="16" t="s">
        <v>275</v>
      </c>
      <c r="E118" s="15"/>
      <c r="F118" s="25"/>
      <c r="G118" s="16"/>
      <c r="H118" s="17">
        <f t="shared" si="12"/>
        <v>0</v>
      </c>
      <c r="I118" s="17">
        <f t="shared" si="13"/>
        <v>0</v>
      </c>
      <c r="J118" s="17">
        <f t="shared" si="14"/>
        <v>0</v>
      </c>
    </row>
    <row r="119" spans="1:10" x14ac:dyDescent="0.25">
      <c r="A119" s="103"/>
      <c r="B119" s="26"/>
      <c r="C119" s="15"/>
      <c r="D119" s="16"/>
      <c r="E119" s="15"/>
      <c r="F119" s="25"/>
      <c r="G119" s="16"/>
      <c r="H119" s="17">
        <f t="shared" si="12"/>
        <v>0</v>
      </c>
      <c r="I119" s="17">
        <f t="shared" si="13"/>
        <v>0</v>
      </c>
      <c r="J119" s="17">
        <f t="shared" si="14"/>
        <v>0</v>
      </c>
    </row>
    <row r="120" spans="1:10" ht="27.75" customHeight="1" x14ac:dyDescent="0.25">
      <c r="A120" s="103"/>
      <c r="B120" s="105" t="s">
        <v>151</v>
      </c>
      <c r="C120" s="15" t="s">
        <v>152</v>
      </c>
      <c r="D120" s="16" t="s">
        <v>153</v>
      </c>
      <c r="E120" s="15" t="s">
        <v>252</v>
      </c>
      <c r="F120" s="25"/>
      <c r="G120" s="16"/>
      <c r="H120" s="17">
        <f t="shared" si="12"/>
        <v>0</v>
      </c>
      <c r="I120" s="17">
        <f t="shared" si="13"/>
        <v>0</v>
      </c>
      <c r="J120" s="17">
        <f t="shared" si="14"/>
        <v>0</v>
      </c>
    </row>
    <row r="121" spans="1:10" ht="27.75" customHeight="1" x14ac:dyDescent="0.25">
      <c r="A121" s="103"/>
      <c r="B121" s="106"/>
      <c r="C121" s="15" t="s">
        <v>154</v>
      </c>
      <c r="D121" s="16" t="s">
        <v>155</v>
      </c>
      <c r="E121" s="15" t="s">
        <v>252</v>
      </c>
      <c r="F121" s="25"/>
      <c r="G121" s="16"/>
      <c r="H121" s="17">
        <f t="shared" si="12"/>
        <v>0</v>
      </c>
      <c r="I121" s="17">
        <f t="shared" si="13"/>
        <v>0</v>
      </c>
      <c r="J121" s="17">
        <f t="shared" si="14"/>
        <v>0</v>
      </c>
    </row>
    <row r="122" spans="1:10" ht="27.75" customHeight="1" x14ac:dyDescent="0.25">
      <c r="A122" s="103"/>
      <c r="B122" s="106"/>
      <c r="C122" s="15" t="s">
        <v>156</v>
      </c>
      <c r="D122" s="16" t="s">
        <v>157</v>
      </c>
      <c r="E122" s="15" t="s">
        <v>252</v>
      </c>
      <c r="F122" s="25"/>
      <c r="G122" s="16"/>
      <c r="H122" s="17">
        <f t="shared" si="12"/>
        <v>0</v>
      </c>
      <c r="I122" s="17">
        <f t="shared" si="13"/>
        <v>0</v>
      </c>
      <c r="J122" s="17">
        <f t="shared" si="14"/>
        <v>0</v>
      </c>
    </row>
    <row r="123" spans="1:10" ht="27.75" customHeight="1" x14ac:dyDescent="0.25">
      <c r="A123" s="103"/>
      <c r="B123" s="106"/>
      <c r="C123" s="15" t="s">
        <v>158</v>
      </c>
      <c r="D123" s="16" t="s">
        <v>159</v>
      </c>
      <c r="E123" s="15" t="s">
        <v>252</v>
      </c>
      <c r="F123" s="25"/>
      <c r="G123" s="16"/>
      <c r="H123" s="17">
        <f t="shared" si="12"/>
        <v>0</v>
      </c>
      <c r="I123" s="17">
        <f t="shared" si="13"/>
        <v>0</v>
      </c>
      <c r="J123" s="17">
        <f t="shared" si="14"/>
        <v>0</v>
      </c>
    </row>
    <row r="124" spans="1:10" ht="27.75" customHeight="1" x14ac:dyDescent="0.25">
      <c r="A124" s="104"/>
      <c r="B124" s="107"/>
      <c r="C124" s="15" t="s">
        <v>160</v>
      </c>
      <c r="D124" s="16" t="s">
        <v>325</v>
      </c>
      <c r="E124" s="15" t="s">
        <v>252</v>
      </c>
      <c r="F124" s="25"/>
      <c r="G124" s="16"/>
      <c r="H124" s="17">
        <f t="shared" si="12"/>
        <v>0</v>
      </c>
      <c r="I124" s="17">
        <f t="shared" si="13"/>
        <v>0</v>
      </c>
      <c r="J124" s="17">
        <f t="shared" si="14"/>
        <v>0</v>
      </c>
    </row>
    <row r="125" spans="1:10" x14ac:dyDescent="0.25">
      <c r="A125" s="104"/>
      <c r="B125" s="108"/>
      <c r="C125" s="15" t="s">
        <v>326</v>
      </c>
      <c r="D125" s="16" t="s">
        <v>275</v>
      </c>
      <c r="E125" s="15"/>
      <c r="F125" s="25"/>
      <c r="G125" s="16"/>
      <c r="H125" s="17">
        <f t="shared" si="12"/>
        <v>0</v>
      </c>
      <c r="I125" s="17">
        <f t="shared" si="13"/>
        <v>0</v>
      </c>
      <c r="J125" s="17">
        <f t="shared" si="14"/>
        <v>0</v>
      </c>
    </row>
    <row r="126" spans="1:10" x14ac:dyDescent="0.25">
      <c r="A126" s="15"/>
      <c r="B126" s="18"/>
      <c r="C126" s="19"/>
      <c r="D126" s="109" t="s">
        <v>8</v>
      </c>
      <c r="E126" s="110"/>
      <c r="F126" s="110"/>
      <c r="G126" s="111"/>
      <c r="H126" s="20">
        <f>SUM(H87:H125)</f>
        <v>0</v>
      </c>
      <c r="I126" s="20">
        <f t="shared" ref="I126:J126" si="15">SUM(I87:I125)</f>
        <v>0</v>
      </c>
      <c r="J126" s="20">
        <f t="shared" si="15"/>
        <v>0</v>
      </c>
    </row>
    <row r="127" spans="1:10" x14ac:dyDescent="0.25">
      <c r="A127" s="27"/>
      <c r="B127" s="29"/>
      <c r="C127" s="15"/>
      <c r="D127" s="16"/>
      <c r="E127" s="15"/>
      <c r="F127" s="25"/>
      <c r="G127" s="16"/>
      <c r="H127" s="17"/>
      <c r="I127" s="17"/>
      <c r="J127" s="17"/>
    </row>
    <row r="128" spans="1:10" ht="41.25" customHeight="1" x14ac:dyDescent="0.25">
      <c r="A128" s="103" t="s">
        <v>161</v>
      </c>
      <c r="B128" s="105" t="s">
        <v>162</v>
      </c>
      <c r="C128" s="15" t="s">
        <v>163</v>
      </c>
      <c r="D128" s="16" t="s">
        <v>164</v>
      </c>
      <c r="E128" s="15" t="s">
        <v>50</v>
      </c>
      <c r="F128" s="25"/>
      <c r="G128" s="16"/>
      <c r="H128" s="17">
        <f t="shared" si="12"/>
        <v>0</v>
      </c>
      <c r="I128" s="17">
        <f t="shared" si="13"/>
        <v>0</v>
      </c>
      <c r="J128" s="17">
        <f t="shared" si="14"/>
        <v>0</v>
      </c>
    </row>
    <row r="129" spans="1:10" ht="28.5" customHeight="1" x14ac:dyDescent="0.25">
      <c r="A129" s="103"/>
      <c r="B129" s="106"/>
      <c r="C129" s="15" t="s">
        <v>165</v>
      </c>
      <c r="D129" s="16" t="s">
        <v>166</v>
      </c>
      <c r="E129" s="15" t="s">
        <v>50</v>
      </c>
      <c r="F129" s="25"/>
      <c r="G129" s="16"/>
      <c r="H129" s="17">
        <f t="shared" si="12"/>
        <v>0</v>
      </c>
      <c r="I129" s="17">
        <f t="shared" si="13"/>
        <v>0</v>
      </c>
      <c r="J129" s="17">
        <f t="shared" si="14"/>
        <v>0</v>
      </c>
    </row>
    <row r="130" spans="1:10" x14ac:dyDescent="0.25">
      <c r="A130" s="103"/>
      <c r="B130" s="108"/>
      <c r="C130" s="15" t="s">
        <v>327</v>
      </c>
      <c r="D130" s="16" t="s">
        <v>275</v>
      </c>
      <c r="E130" s="15"/>
      <c r="F130" s="25"/>
      <c r="G130" s="16"/>
      <c r="H130" s="17">
        <f t="shared" si="12"/>
        <v>0</v>
      </c>
      <c r="I130" s="17">
        <f t="shared" si="13"/>
        <v>0</v>
      </c>
      <c r="J130" s="17">
        <f t="shared" si="14"/>
        <v>0</v>
      </c>
    </row>
    <row r="131" spans="1:10" x14ac:dyDescent="0.25">
      <c r="A131" s="103"/>
      <c r="B131" s="26"/>
      <c r="C131" s="15"/>
      <c r="D131" s="16"/>
      <c r="E131" s="15"/>
      <c r="F131" s="25"/>
      <c r="G131" s="16"/>
      <c r="H131" s="17"/>
      <c r="I131" s="17"/>
      <c r="J131" s="17"/>
    </row>
    <row r="132" spans="1:10" ht="36.75" customHeight="1" x14ac:dyDescent="0.25">
      <c r="A132" s="103"/>
      <c r="B132" s="105" t="s">
        <v>167</v>
      </c>
      <c r="C132" s="15" t="s">
        <v>168</v>
      </c>
      <c r="D132" s="16" t="s">
        <v>169</v>
      </c>
      <c r="E132" s="15" t="s">
        <v>92</v>
      </c>
      <c r="F132" s="25"/>
      <c r="G132" s="16"/>
      <c r="H132" s="17">
        <f t="shared" si="12"/>
        <v>0</v>
      </c>
      <c r="I132" s="17">
        <f t="shared" si="13"/>
        <v>0</v>
      </c>
      <c r="J132" s="17">
        <f t="shared" si="14"/>
        <v>0</v>
      </c>
    </row>
    <row r="133" spans="1:10" ht="36.75" customHeight="1" x14ac:dyDescent="0.25">
      <c r="A133" s="103"/>
      <c r="B133" s="106"/>
      <c r="C133" s="15" t="s">
        <v>170</v>
      </c>
      <c r="D133" s="16" t="s">
        <v>171</v>
      </c>
      <c r="E133" s="15" t="s">
        <v>92</v>
      </c>
      <c r="F133" s="25"/>
      <c r="G133" s="16"/>
      <c r="H133" s="17">
        <f t="shared" si="12"/>
        <v>0</v>
      </c>
      <c r="I133" s="17">
        <f t="shared" si="13"/>
        <v>0</v>
      </c>
      <c r="J133" s="17">
        <f t="shared" si="14"/>
        <v>0</v>
      </c>
    </row>
    <row r="134" spans="1:10" x14ac:dyDescent="0.25">
      <c r="A134" s="103"/>
      <c r="B134" s="108"/>
      <c r="C134" s="15" t="s">
        <v>328</v>
      </c>
      <c r="D134" s="16" t="s">
        <v>275</v>
      </c>
      <c r="E134" s="15"/>
      <c r="F134" s="25"/>
      <c r="G134" s="16"/>
      <c r="H134" s="17">
        <f t="shared" si="12"/>
        <v>0</v>
      </c>
      <c r="I134" s="17">
        <f t="shared" si="13"/>
        <v>0</v>
      </c>
      <c r="J134" s="17">
        <f t="shared" si="14"/>
        <v>0</v>
      </c>
    </row>
    <row r="135" spans="1:10" x14ac:dyDescent="0.25">
      <c r="A135" s="103"/>
      <c r="B135" s="26"/>
      <c r="C135" s="15"/>
      <c r="D135" s="16"/>
      <c r="E135" s="15"/>
      <c r="F135" s="25"/>
      <c r="G135" s="16"/>
      <c r="H135" s="17"/>
      <c r="I135" s="17"/>
      <c r="J135" s="17"/>
    </row>
    <row r="136" spans="1:10" ht="22.5" customHeight="1" x14ac:dyDescent="0.25">
      <c r="A136" s="103"/>
      <c r="B136" s="105" t="s">
        <v>172</v>
      </c>
      <c r="C136" s="15" t="s">
        <v>329</v>
      </c>
      <c r="D136" s="16" t="s">
        <v>174</v>
      </c>
      <c r="E136" s="15" t="s">
        <v>252</v>
      </c>
      <c r="F136" s="25"/>
      <c r="G136" s="16"/>
      <c r="H136" s="17">
        <f t="shared" si="12"/>
        <v>0</v>
      </c>
      <c r="I136" s="17">
        <f t="shared" si="13"/>
        <v>0</v>
      </c>
      <c r="J136" s="17">
        <f t="shared" si="14"/>
        <v>0</v>
      </c>
    </row>
    <row r="137" spans="1:10" ht="36" customHeight="1" x14ac:dyDescent="0.25">
      <c r="A137" s="103"/>
      <c r="B137" s="106"/>
      <c r="C137" s="15" t="s">
        <v>330</v>
      </c>
      <c r="D137" s="16" t="s">
        <v>177</v>
      </c>
      <c r="E137" s="15" t="s">
        <v>252</v>
      </c>
      <c r="F137" s="25"/>
      <c r="G137" s="16"/>
      <c r="H137" s="17">
        <f t="shared" si="12"/>
        <v>0</v>
      </c>
      <c r="I137" s="17">
        <f t="shared" si="13"/>
        <v>0</v>
      </c>
      <c r="J137" s="17">
        <f t="shared" si="14"/>
        <v>0</v>
      </c>
    </row>
    <row r="138" spans="1:10" ht="33" customHeight="1" x14ac:dyDescent="0.25">
      <c r="A138" s="103"/>
      <c r="B138" s="106"/>
      <c r="C138" s="15" t="s">
        <v>331</v>
      </c>
      <c r="D138" s="16" t="s">
        <v>178</v>
      </c>
      <c r="E138" s="15" t="s">
        <v>252</v>
      </c>
      <c r="F138" s="25"/>
      <c r="G138" s="16"/>
      <c r="H138" s="17">
        <f t="shared" si="12"/>
        <v>0</v>
      </c>
      <c r="I138" s="17">
        <f t="shared" si="13"/>
        <v>0</v>
      </c>
      <c r="J138" s="17">
        <f t="shared" si="14"/>
        <v>0</v>
      </c>
    </row>
    <row r="139" spans="1:10" x14ac:dyDescent="0.25">
      <c r="A139" s="103"/>
      <c r="B139" s="108"/>
      <c r="C139" s="15" t="s">
        <v>332</v>
      </c>
      <c r="D139" s="16" t="s">
        <v>275</v>
      </c>
      <c r="E139" s="15"/>
      <c r="F139" s="25"/>
      <c r="G139" s="16"/>
      <c r="H139" s="17">
        <f t="shared" si="12"/>
        <v>0</v>
      </c>
      <c r="I139" s="17">
        <f t="shared" si="13"/>
        <v>0</v>
      </c>
      <c r="J139" s="17">
        <f t="shared" si="14"/>
        <v>0</v>
      </c>
    </row>
    <row r="140" spans="1:10" x14ac:dyDescent="0.25">
      <c r="A140" s="103"/>
      <c r="B140" s="29"/>
      <c r="C140" s="15"/>
      <c r="D140" s="16"/>
      <c r="E140" s="15"/>
      <c r="F140" s="25"/>
      <c r="G140" s="16"/>
      <c r="H140" s="17">
        <f t="shared" si="12"/>
        <v>0</v>
      </c>
      <c r="I140" s="17">
        <f t="shared" si="13"/>
        <v>0</v>
      </c>
      <c r="J140" s="17">
        <f t="shared" si="14"/>
        <v>0</v>
      </c>
    </row>
    <row r="141" spans="1:10" ht="38.25" customHeight="1" x14ac:dyDescent="0.25">
      <c r="A141" s="103"/>
      <c r="B141" s="105" t="s">
        <v>179</v>
      </c>
      <c r="C141" s="15" t="s">
        <v>173</v>
      </c>
      <c r="D141" s="16" t="s">
        <v>181</v>
      </c>
      <c r="E141" s="15" t="s">
        <v>252</v>
      </c>
      <c r="F141" s="25"/>
      <c r="G141" s="16"/>
      <c r="H141" s="17">
        <f t="shared" si="12"/>
        <v>0</v>
      </c>
      <c r="I141" s="17">
        <f t="shared" si="13"/>
        <v>0</v>
      </c>
      <c r="J141" s="17">
        <f t="shared" si="14"/>
        <v>0</v>
      </c>
    </row>
    <row r="142" spans="1:10" ht="34.5" customHeight="1" x14ac:dyDescent="0.25">
      <c r="A142" s="103"/>
      <c r="B142" s="106"/>
      <c r="C142" s="15" t="s">
        <v>175</v>
      </c>
      <c r="D142" s="16" t="s">
        <v>183</v>
      </c>
      <c r="E142" s="15" t="s">
        <v>252</v>
      </c>
      <c r="F142" s="25"/>
      <c r="G142" s="16"/>
      <c r="H142" s="17">
        <f t="shared" si="12"/>
        <v>0</v>
      </c>
      <c r="I142" s="17">
        <f t="shared" si="13"/>
        <v>0</v>
      </c>
      <c r="J142" s="17">
        <f t="shared" si="14"/>
        <v>0</v>
      </c>
    </row>
    <row r="143" spans="1:10" ht="33" customHeight="1" x14ac:dyDescent="0.25">
      <c r="A143" s="103"/>
      <c r="B143" s="107"/>
      <c r="C143" s="15" t="s">
        <v>176</v>
      </c>
      <c r="D143" s="16" t="s">
        <v>185</v>
      </c>
      <c r="E143" s="15" t="s">
        <v>252</v>
      </c>
      <c r="F143" s="25"/>
      <c r="G143" s="16"/>
      <c r="H143" s="17">
        <f t="shared" si="12"/>
        <v>0</v>
      </c>
      <c r="I143" s="17">
        <f t="shared" si="13"/>
        <v>0</v>
      </c>
      <c r="J143" s="17">
        <f t="shared" si="14"/>
        <v>0</v>
      </c>
    </row>
    <row r="144" spans="1:10" x14ac:dyDescent="0.25">
      <c r="A144" s="103"/>
      <c r="B144" s="108"/>
      <c r="C144" s="15" t="s">
        <v>333</v>
      </c>
      <c r="D144" s="16" t="s">
        <v>275</v>
      </c>
      <c r="E144" s="15"/>
      <c r="F144" s="25"/>
      <c r="G144" s="16"/>
      <c r="H144" s="17">
        <f t="shared" si="12"/>
        <v>0</v>
      </c>
      <c r="I144" s="17">
        <f t="shared" si="13"/>
        <v>0</v>
      </c>
      <c r="J144" s="17">
        <f t="shared" si="14"/>
        <v>0</v>
      </c>
    </row>
    <row r="145" spans="1:10" x14ac:dyDescent="0.25">
      <c r="A145" s="103"/>
      <c r="B145" s="29"/>
      <c r="C145" s="15"/>
      <c r="D145" s="16"/>
      <c r="E145" s="15"/>
      <c r="F145" s="25"/>
      <c r="G145" s="16"/>
      <c r="H145" s="17">
        <f t="shared" si="12"/>
        <v>0</v>
      </c>
      <c r="I145" s="17">
        <f t="shared" si="13"/>
        <v>0</v>
      </c>
      <c r="J145" s="17">
        <f t="shared" si="14"/>
        <v>0</v>
      </c>
    </row>
    <row r="146" spans="1:10" ht="24.75" customHeight="1" x14ac:dyDescent="0.25">
      <c r="A146" s="103"/>
      <c r="B146" s="105" t="s">
        <v>186</v>
      </c>
      <c r="C146" s="15" t="s">
        <v>180</v>
      </c>
      <c r="D146" s="16" t="s">
        <v>188</v>
      </c>
      <c r="E146" s="15" t="s">
        <v>50</v>
      </c>
      <c r="F146" s="25"/>
      <c r="G146" s="16"/>
      <c r="H146" s="17">
        <f t="shared" si="12"/>
        <v>0</v>
      </c>
      <c r="I146" s="17">
        <f t="shared" si="13"/>
        <v>0</v>
      </c>
      <c r="J146" s="17">
        <f t="shared" si="14"/>
        <v>0</v>
      </c>
    </row>
    <row r="147" spans="1:10" ht="24.75" customHeight="1" x14ac:dyDescent="0.25">
      <c r="A147" s="103"/>
      <c r="B147" s="106"/>
      <c r="C147" s="15" t="s">
        <v>182</v>
      </c>
      <c r="D147" s="16" t="s">
        <v>190</v>
      </c>
      <c r="E147" s="15" t="s">
        <v>50</v>
      </c>
      <c r="F147" s="25"/>
      <c r="G147" s="16"/>
      <c r="H147" s="17">
        <f t="shared" si="12"/>
        <v>0</v>
      </c>
      <c r="I147" s="17">
        <f t="shared" si="13"/>
        <v>0</v>
      </c>
      <c r="J147" s="17">
        <f t="shared" si="14"/>
        <v>0</v>
      </c>
    </row>
    <row r="148" spans="1:10" ht="24.75" customHeight="1" x14ac:dyDescent="0.25">
      <c r="A148" s="103"/>
      <c r="B148" s="106"/>
      <c r="C148" s="15" t="s">
        <v>184</v>
      </c>
      <c r="D148" s="16" t="s">
        <v>192</v>
      </c>
      <c r="E148" s="15" t="s">
        <v>50</v>
      </c>
      <c r="F148" s="25"/>
      <c r="G148" s="16"/>
      <c r="H148" s="17">
        <f t="shared" si="12"/>
        <v>0</v>
      </c>
      <c r="I148" s="17">
        <f t="shared" si="13"/>
        <v>0</v>
      </c>
      <c r="J148" s="17">
        <f t="shared" si="14"/>
        <v>0</v>
      </c>
    </row>
    <row r="149" spans="1:10" ht="24.75" customHeight="1" x14ac:dyDescent="0.25">
      <c r="A149" s="103"/>
      <c r="B149" s="106"/>
      <c r="C149" s="15" t="s">
        <v>334</v>
      </c>
      <c r="D149" s="16" t="s">
        <v>194</v>
      </c>
      <c r="E149" s="15" t="s">
        <v>50</v>
      </c>
      <c r="F149" s="25"/>
      <c r="G149" s="16"/>
      <c r="H149" s="17">
        <f t="shared" si="12"/>
        <v>0</v>
      </c>
      <c r="I149" s="17">
        <f t="shared" si="13"/>
        <v>0</v>
      </c>
      <c r="J149" s="17">
        <f t="shared" si="14"/>
        <v>0</v>
      </c>
    </row>
    <row r="150" spans="1:10" ht="30.75" customHeight="1" x14ac:dyDescent="0.25">
      <c r="A150" s="103"/>
      <c r="B150" s="106"/>
      <c r="C150" s="15" t="s">
        <v>335</v>
      </c>
      <c r="D150" s="16" t="s">
        <v>336</v>
      </c>
      <c r="E150" s="15" t="s">
        <v>50</v>
      </c>
      <c r="F150" s="25"/>
      <c r="G150" s="16"/>
      <c r="H150" s="17">
        <f t="shared" si="12"/>
        <v>0</v>
      </c>
      <c r="I150" s="17">
        <f t="shared" si="13"/>
        <v>0</v>
      </c>
      <c r="J150" s="17">
        <f t="shared" si="14"/>
        <v>0</v>
      </c>
    </row>
    <row r="151" spans="1:10" ht="21" customHeight="1" x14ac:dyDescent="0.25">
      <c r="A151" s="103"/>
      <c r="B151" s="106"/>
      <c r="C151" s="15" t="s">
        <v>337</v>
      </c>
      <c r="D151" s="16" t="s">
        <v>338</v>
      </c>
      <c r="E151" s="15" t="s">
        <v>50</v>
      </c>
      <c r="F151" s="25"/>
      <c r="G151" s="16"/>
      <c r="H151" s="17">
        <f t="shared" si="12"/>
        <v>0</v>
      </c>
      <c r="I151" s="17">
        <f t="shared" si="13"/>
        <v>0</v>
      </c>
      <c r="J151" s="17">
        <f t="shared" si="14"/>
        <v>0</v>
      </c>
    </row>
    <row r="152" spans="1:10" ht="21" customHeight="1" x14ac:dyDescent="0.25">
      <c r="A152" s="103"/>
      <c r="B152" s="106"/>
      <c r="C152" s="15" t="s">
        <v>339</v>
      </c>
      <c r="D152" s="16" t="s">
        <v>198</v>
      </c>
      <c r="E152" s="15" t="s">
        <v>50</v>
      </c>
      <c r="F152" s="25"/>
      <c r="G152" s="16"/>
      <c r="H152" s="17">
        <f t="shared" si="12"/>
        <v>0</v>
      </c>
      <c r="I152" s="17">
        <f t="shared" si="13"/>
        <v>0</v>
      </c>
      <c r="J152" s="17">
        <f t="shared" si="14"/>
        <v>0</v>
      </c>
    </row>
    <row r="153" spans="1:10" x14ac:dyDescent="0.25">
      <c r="A153" s="103"/>
      <c r="B153" s="108"/>
      <c r="C153" s="15" t="s">
        <v>340</v>
      </c>
      <c r="D153" s="16" t="s">
        <v>275</v>
      </c>
      <c r="E153" s="15"/>
      <c r="F153" s="25"/>
      <c r="G153" s="16"/>
      <c r="H153" s="17">
        <f t="shared" si="12"/>
        <v>0</v>
      </c>
      <c r="I153" s="17">
        <f t="shared" si="13"/>
        <v>0</v>
      </c>
      <c r="J153" s="17">
        <f t="shared" si="14"/>
        <v>0</v>
      </c>
    </row>
    <row r="154" spans="1:10" x14ac:dyDescent="0.25">
      <c r="A154" s="103"/>
      <c r="B154" s="26"/>
      <c r="C154" s="15"/>
      <c r="D154" s="16"/>
      <c r="E154" s="15"/>
      <c r="F154" s="25"/>
      <c r="G154" s="16"/>
      <c r="H154" s="17"/>
      <c r="I154" s="17"/>
      <c r="J154" s="17"/>
    </row>
    <row r="155" spans="1:10" ht="20.25" customHeight="1" x14ac:dyDescent="0.25">
      <c r="A155" s="103"/>
      <c r="B155" s="105" t="s">
        <v>199</v>
      </c>
      <c r="C155" s="15" t="s">
        <v>187</v>
      </c>
      <c r="D155" s="16" t="s">
        <v>341</v>
      </c>
      <c r="E155" s="15" t="s">
        <v>252</v>
      </c>
      <c r="F155" s="25"/>
      <c r="G155" s="16"/>
      <c r="H155" s="17">
        <f t="shared" si="12"/>
        <v>0</v>
      </c>
      <c r="I155" s="17">
        <f t="shared" si="13"/>
        <v>0</v>
      </c>
      <c r="J155" s="17">
        <f t="shared" si="14"/>
        <v>0</v>
      </c>
    </row>
    <row r="156" spans="1:10" ht="29.25" customHeight="1" x14ac:dyDescent="0.25">
      <c r="A156" s="103"/>
      <c r="B156" s="106"/>
      <c r="C156" s="15" t="s">
        <v>189</v>
      </c>
      <c r="D156" s="16" t="s">
        <v>342</v>
      </c>
      <c r="E156" s="15" t="s">
        <v>252</v>
      </c>
      <c r="F156" s="25"/>
      <c r="G156" s="16"/>
      <c r="H156" s="17">
        <f t="shared" si="12"/>
        <v>0</v>
      </c>
      <c r="I156" s="17">
        <f t="shared" si="13"/>
        <v>0</v>
      </c>
      <c r="J156" s="17">
        <f t="shared" si="14"/>
        <v>0</v>
      </c>
    </row>
    <row r="157" spans="1:10" ht="18.75" customHeight="1" x14ac:dyDescent="0.25">
      <c r="A157" s="103"/>
      <c r="B157" s="106"/>
      <c r="C157" s="15" t="s">
        <v>191</v>
      </c>
      <c r="D157" s="16" t="s">
        <v>202</v>
      </c>
      <c r="E157" s="15" t="s">
        <v>252</v>
      </c>
      <c r="F157" s="25"/>
      <c r="G157" s="16"/>
      <c r="H157" s="17">
        <f t="shared" ref="H157:H199" si="16">G157*F157</f>
        <v>0</v>
      </c>
      <c r="I157" s="17">
        <f t="shared" ref="I157:I199" si="17">H157*0.24</f>
        <v>0</v>
      </c>
      <c r="J157" s="17">
        <f t="shared" ref="J157:J199" si="18">I157+H157</f>
        <v>0</v>
      </c>
    </row>
    <row r="158" spans="1:10" ht="18.75" customHeight="1" x14ac:dyDescent="0.25">
      <c r="A158" s="103"/>
      <c r="B158" s="106"/>
      <c r="C158" s="15" t="s">
        <v>193</v>
      </c>
      <c r="D158" s="16" t="s">
        <v>203</v>
      </c>
      <c r="E158" s="15" t="s">
        <v>252</v>
      </c>
      <c r="F158" s="25"/>
      <c r="G158" s="16"/>
      <c r="H158" s="17">
        <f t="shared" si="16"/>
        <v>0</v>
      </c>
      <c r="I158" s="17">
        <f t="shared" si="17"/>
        <v>0</v>
      </c>
      <c r="J158" s="17">
        <f t="shared" si="18"/>
        <v>0</v>
      </c>
    </row>
    <row r="159" spans="1:10" ht="18.75" customHeight="1" x14ac:dyDescent="0.25">
      <c r="A159" s="103"/>
      <c r="B159" s="106"/>
      <c r="C159" s="15" t="s">
        <v>195</v>
      </c>
      <c r="D159" s="16" t="s">
        <v>204</v>
      </c>
      <c r="E159" s="15" t="s">
        <v>252</v>
      </c>
      <c r="F159" s="25"/>
      <c r="G159" s="16"/>
      <c r="H159" s="17">
        <f t="shared" si="16"/>
        <v>0</v>
      </c>
      <c r="I159" s="17">
        <f t="shared" si="17"/>
        <v>0</v>
      </c>
      <c r="J159" s="17">
        <f t="shared" si="18"/>
        <v>0</v>
      </c>
    </row>
    <row r="160" spans="1:10" ht="18.75" customHeight="1" x14ac:dyDescent="0.25">
      <c r="A160" s="103"/>
      <c r="B160" s="106"/>
      <c r="C160" s="15" t="s">
        <v>196</v>
      </c>
      <c r="D160" s="16" t="s">
        <v>343</v>
      </c>
      <c r="E160" s="15" t="s">
        <v>252</v>
      </c>
      <c r="F160" s="25"/>
      <c r="G160" s="16"/>
      <c r="H160" s="17">
        <f t="shared" si="16"/>
        <v>0</v>
      </c>
      <c r="I160" s="17">
        <f t="shared" si="17"/>
        <v>0</v>
      </c>
      <c r="J160" s="17">
        <f t="shared" si="18"/>
        <v>0</v>
      </c>
    </row>
    <row r="161" spans="1:10" ht="28.5" customHeight="1" x14ac:dyDescent="0.25">
      <c r="A161" s="103"/>
      <c r="B161" s="106"/>
      <c r="C161" s="15" t="s">
        <v>197</v>
      </c>
      <c r="D161" s="16" t="s">
        <v>205</v>
      </c>
      <c r="E161" s="15" t="s">
        <v>252</v>
      </c>
      <c r="F161" s="25"/>
      <c r="G161" s="16"/>
      <c r="H161" s="17">
        <f t="shared" si="16"/>
        <v>0</v>
      </c>
      <c r="I161" s="17">
        <f t="shared" si="17"/>
        <v>0</v>
      </c>
      <c r="J161" s="17">
        <f t="shared" si="18"/>
        <v>0</v>
      </c>
    </row>
    <row r="162" spans="1:10" x14ac:dyDescent="0.25">
      <c r="A162" s="103"/>
      <c r="B162" s="108"/>
      <c r="C162" s="15" t="s">
        <v>344</v>
      </c>
      <c r="D162" s="16" t="s">
        <v>275</v>
      </c>
      <c r="E162" s="15"/>
      <c r="F162" s="25"/>
      <c r="G162" s="16"/>
      <c r="H162" s="17">
        <f t="shared" si="16"/>
        <v>0</v>
      </c>
      <c r="I162" s="17">
        <f t="shared" si="17"/>
        <v>0</v>
      </c>
      <c r="J162" s="17">
        <f t="shared" si="18"/>
        <v>0</v>
      </c>
    </row>
    <row r="163" spans="1:10" x14ac:dyDescent="0.25">
      <c r="A163" s="103"/>
      <c r="B163" s="26"/>
      <c r="C163" s="15"/>
      <c r="D163" s="16"/>
      <c r="E163" s="15"/>
      <c r="F163" s="25"/>
      <c r="G163" s="16"/>
      <c r="H163" s="17"/>
      <c r="I163" s="17"/>
      <c r="J163" s="17"/>
    </row>
    <row r="164" spans="1:10" ht="21.75" customHeight="1" x14ac:dyDescent="0.25">
      <c r="A164" s="103"/>
      <c r="B164" s="105" t="s">
        <v>206</v>
      </c>
      <c r="C164" s="15" t="s">
        <v>200</v>
      </c>
      <c r="D164" s="16" t="s">
        <v>208</v>
      </c>
      <c r="E164" s="15" t="s">
        <v>209</v>
      </c>
      <c r="F164" s="25"/>
      <c r="G164" s="16"/>
      <c r="H164" s="17">
        <f t="shared" si="16"/>
        <v>0</v>
      </c>
      <c r="I164" s="17">
        <f t="shared" si="17"/>
        <v>0</v>
      </c>
      <c r="J164" s="17">
        <f t="shared" si="18"/>
        <v>0</v>
      </c>
    </row>
    <row r="165" spans="1:10" ht="21.75" customHeight="1" x14ac:dyDescent="0.25">
      <c r="A165" s="103"/>
      <c r="B165" s="106"/>
      <c r="C165" s="15" t="s">
        <v>201</v>
      </c>
      <c r="D165" s="16" t="s">
        <v>211</v>
      </c>
      <c r="E165" s="15" t="s">
        <v>209</v>
      </c>
      <c r="F165" s="25"/>
      <c r="G165" s="16"/>
      <c r="H165" s="17">
        <f t="shared" si="16"/>
        <v>0</v>
      </c>
      <c r="I165" s="17">
        <f t="shared" si="17"/>
        <v>0</v>
      </c>
      <c r="J165" s="17">
        <f t="shared" si="18"/>
        <v>0</v>
      </c>
    </row>
    <row r="166" spans="1:10" x14ac:dyDescent="0.25">
      <c r="A166" s="103"/>
      <c r="B166" s="108"/>
      <c r="C166" s="15" t="s">
        <v>345</v>
      </c>
      <c r="D166" s="16" t="s">
        <v>275</v>
      </c>
      <c r="E166" s="15"/>
      <c r="F166" s="25"/>
      <c r="G166" s="16"/>
      <c r="H166" s="17">
        <f t="shared" si="16"/>
        <v>0</v>
      </c>
      <c r="I166" s="17">
        <f t="shared" si="17"/>
        <v>0</v>
      </c>
      <c r="J166" s="17">
        <f t="shared" si="18"/>
        <v>0</v>
      </c>
    </row>
    <row r="167" spans="1:10" x14ac:dyDescent="0.25">
      <c r="A167" s="103"/>
      <c r="B167" s="29"/>
      <c r="C167" s="15"/>
      <c r="D167" s="16"/>
      <c r="E167" s="15"/>
      <c r="F167" s="25"/>
      <c r="G167" s="16"/>
      <c r="H167" s="17">
        <f t="shared" si="16"/>
        <v>0</v>
      </c>
      <c r="I167" s="17">
        <f t="shared" si="17"/>
        <v>0</v>
      </c>
      <c r="J167" s="17">
        <f t="shared" si="18"/>
        <v>0</v>
      </c>
    </row>
    <row r="168" spans="1:10" ht="22.5" customHeight="1" x14ac:dyDescent="0.25">
      <c r="A168" s="103"/>
      <c r="B168" s="105" t="s">
        <v>346</v>
      </c>
      <c r="C168" s="15" t="s">
        <v>207</v>
      </c>
      <c r="D168" s="16" t="s">
        <v>347</v>
      </c>
      <c r="E168" s="15" t="s">
        <v>209</v>
      </c>
      <c r="F168" s="25"/>
      <c r="G168" s="16"/>
      <c r="H168" s="17">
        <f t="shared" si="16"/>
        <v>0</v>
      </c>
      <c r="I168" s="17">
        <f t="shared" si="17"/>
        <v>0</v>
      </c>
      <c r="J168" s="17">
        <f t="shared" si="18"/>
        <v>0</v>
      </c>
    </row>
    <row r="169" spans="1:10" x14ac:dyDescent="0.25">
      <c r="A169" s="103"/>
      <c r="B169" s="106"/>
      <c r="C169" s="15" t="s">
        <v>210</v>
      </c>
      <c r="D169" s="16" t="s">
        <v>348</v>
      </c>
      <c r="E169" s="15" t="s">
        <v>209</v>
      </c>
      <c r="F169" s="25"/>
      <c r="G169" s="16"/>
      <c r="H169" s="17">
        <f t="shared" si="16"/>
        <v>0</v>
      </c>
      <c r="I169" s="17">
        <f t="shared" si="17"/>
        <v>0</v>
      </c>
      <c r="J169" s="17">
        <f t="shared" si="18"/>
        <v>0</v>
      </c>
    </row>
    <row r="170" spans="1:10" x14ac:dyDescent="0.25">
      <c r="A170" s="115"/>
      <c r="B170" s="108"/>
      <c r="C170" s="15" t="s">
        <v>349</v>
      </c>
      <c r="D170" s="16" t="s">
        <v>275</v>
      </c>
      <c r="E170" s="15"/>
      <c r="F170" s="25"/>
      <c r="G170" s="16"/>
      <c r="H170" s="17">
        <f t="shared" si="16"/>
        <v>0</v>
      </c>
      <c r="I170" s="17">
        <f t="shared" si="17"/>
        <v>0</v>
      </c>
      <c r="J170" s="17">
        <f t="shared" si="18"/>
        <v>0</v>
      </c>
    </row>
    <row r="171" spans="1:10" x14ac:dyDescent="0.25">
      <c r="A171" s="15"/>
      <c r="B171" s="18"/>
      <c r="C171" s="19"/>
      <c r="D171" s="109" t="s">
        <v>8</v>
      </c>
      <c r="E171" s="110"/>
      <c r="F171" s="110"/>
      <c r="G171" s="111"/>
      <c r="H171" s="20">
        <f>SUM(H128:H170)</f>
        <v>0</v>
      </c>
      <c r="I171" s="20">
        <f t="shared" ref="I171:J171" si="19">SUM(I128:I170)</f>
        <v>0</v>
      </c>
      <c r="J171" s="20">
        <f t="shared" si="19"/>
        <v>0</v>
      </c>
    </row>
    <row r="172" spans="1:10" ht="36" customHeight="1" x14ac:dyDescent="0.25">
      <c r="A172" s="103" t="s">
        <v>212</v>
      </c>
      <c r="B172" s="105" t="s">
        <v>350</v>
      </c>
      <c r="C172" s="15" t="s">
        <v>351</v>
      </c>
      <c r="D172" s="16" t="s">
        <v>352</v>
      </c>
      <c r="E172" s="15" t="s">
        <v>209</v>
      </c>
      <c r="F172" s="25"/>
      <c r="G172" s="16"/>
      <c r="H172" s="17">
        <f t="shared" si="16"/>
        <v>0</v>
      </c>
      <c r="I172" s="17">
        <f t="shared" si="17"/>
        <v>0</v>
      </c>
      <c r="J172" s="17">
        <f t="shared" si="18"/>
        <v>0</v>
      </c>
    </row>
    <row r="173" spans="1:10" ht="36" customHeight="1" x14ac:dyDescent="0.25">
      <c r="A173" s="103"/>
      <c r="B173" s="106"/>
      <c r="C173" s="15" t="s">
        <v>353</v>
      </c>
      <c r="D173" s="16" t="s">
        <v>354</v>
      </c>
      <c r="E173" s="15" t="s">
        <v>209</v>
      </c>
      <c r="F173" s="25"/>
      <c r="G173" s="16"/>
      <c r="H173" s="17">
        <f t="shared" si="16"/>
        <v>0</v>
      </c>
      <c r="I173" s="17">
        <f t="shared" si="17"/>
        <v>0</v>
      </c>
      <c r="J173" s="17">
        <f t="shared" si="18"/>
        <v>0</v>
      </c>
    </row>
    <row r="174" spans="1:10" x14ac:dyDescent="0.25">
      <c r="A174" s="103"/>
      <c r="B174" s="108"/>
      <c r="C174" s="15" t="s">
        <v>355</v>
      </c>
      <c r="D174" s="16" t="s">
        <v>275</v>
      </c>
      <c r="E174" s="15"/>
      <c r="F174" s="25"/>
      <c r="G174" s="16"/>
      <c r="H174" s="17">
        <f t="shared" si="16"/>
        <v>0</v>
      </c>
      <c r="I174" s="17">
        <f t="shared" si="17"/>
        <v>0</v>
      </c>
      <c r="J174" s="17">
        <f t="shared" si="18"/>
        <v>0</v>
      </c>
    </row>
    <row r="175" spans="1:10" x14ac:dyDescent="0.25">
      <c r="A175" s="103"/>
      <c r="B175" s="26"/>
      <c r="C175" s="15"/>
      <c r="D175" s="16"/>
      <c r="E175" s="16"/>
      <c r="F175" s="28"/>
      <c r="G175" s="16"/>
      <c r="H175" s="17"/>
      <c r="I175" s="17"/>
      <c r="J175" s="17"/>
    </row>
    <row r="176" spans="1:10" ht="32.25" customHeight="1" x14ac:dyDescent="0.25">
      <c r="A176" s="103"/>
      <c r="B176" s="105" t="s">
        <v>356</v>
      </c>
      <c r="C176" s="15" t="s">
        <v>213</v>
      </c>
      <c r="D176" s="16" t="s">
        <v>357</v>
      </c>
      <c r="E176" s="15" t="s">
        <v>209</v>
      </c>
      <c r="F176" s="25"/>
      <c r="G176" s="16"/>
      <c r="H176" s="17">
        <f t="shared" si="16"/>
        <v>0</v>
      </c>
      <c r="I176" s="17">
        <f t="shared" si="17"/>
        <v>0</v>
      </c>
      <c r="J176" s="17">
        <f t="shared" si="18"/>
        <v>0</v>
      </c>
    </row>
    <row r="177" spans="1:10" ht="40.5" customHeight="1" x14ac:dyDescent="0.25">
      <c r="A177" s="103"/>
      <c r="B177" s="106"/>
      <c r="C177" s="15" t="s">
        <v>215</v>
      </c>
      <c r="D177" s="16" t="s">
        <v>358</v>
      </c>
      <c r="E177" s="15" t="s">
        <v>209</v>
      </c>
      <c r="F177" s="25"/>
      <c r="G177" s="16"/>
      <c r="H177" s="17">
        <f t="shared" si="16"/>
        <v>0</v>
      </c>
      <c r="I177" s="17">
        <f t="shared" si="17"/>
        <v>0</v>
      </c>
      <c r="J177" s="17">
        <f t="shared" si="18"/>
        <v>0</v>
      </c>
    </row>
    <row r="178" spans="1:10" x14ac:dyDescent="0.25">
      <c r="A178" s="103"/>
      <c r="B178" s="108"/>
      <c r="C178" s="15" t="s">
        <v>359</v>
      </c>
      <c r="D178" s="16" t="s">
        <v>275</v>
      </c>
      <c r="E178" s="15"/>
      <c r="F178" s="25"/>
      <c r="G178" s="16"/>
      <c r="H178" s="17"/>
      <c r="I178" s="17"/>
      <c r="J178" s="17"/>
    </row>
    <row r="179" spans="1:10" x14ac:dyDescent="0.25">
      <c r="A179" s="103"/>
      <c r="B179" s="26"/>
      <c r="C179" s="15"/>
      <c r="D179" s="16"/>
      <c r="E179" s="15"/>
      <c r="F179" s="25"/>
      <c r="G179" s="16"/>
      <c r="H179" s="17">
        <f t="shared" si="16"/>
        <v>0</v>
      </c>
      <c r="I179" s="17">
        <f t="shared" si="17"/>
        <v>0</v>
      </c>
      <c r="J179" s="17">
        <f t="shared" si="18"/>
        <v>0</v>
      </c>
    </row>
    <row r="180" spans="1:10" ht="24" customHeight="1" x14ac:dyDescent="0.25">
      <c r="A180" s="103"/>
      <c r="B180" s="105" t="s">
        <v>360</v>
      </c>
      <c r="C180" s="15" t="s">
        <v>220</v>
      </c>
      <c r="D180" s="16" t="s">
        <v>361</v>
      </c>
      <c r="E180" s="15" t="s">
        <v>209</v>
      </c>
      <c r="F180" s="25"/>
      <c r="G180" s="16"/>
      <c r="H180" s="17">
        <f t="shared" si="16"/>
        <v>0</v>
      </c>
      <c r="I180" s="17">
        <f t="shared" si="17"/>
        <v>0</v>
      </c>
      <c r="J180" s="17">
        <f t="shared" si="18"/>
        <v>0</v>
      </c>
    </row>
    <row r="181" spans="1:10" ht="27.75" customHeight="1" x14ac:dyDescent="0.25">
      <c r="A181" s="103"/>
      <c r="B181" s="106"/>
      <c r="C181" s="15" t="s">
        <v>222</v>
      </c>
      <c r="D181" s="16" t="s">
        <v>362</v>
      </c>
      <c r="E181" s="15" t="s">
        <v>209</v>
      </c>
      <c r="F181" s="25"/>
      <c r="G181" s="16"/>
      <c r="H181" s="17">
        <f t="shared" si="16"/>
        <v>0</v>
      </c>
      <c r="I181" s="17">
        <f t="shared" si="17"/>
        <v>0</v>
      </c>
      <c r="J181" s="17">
        <f t="shared" si="18"/>
        <v>0</v>
      </c>
    </row>
    <row r="182" spans="1:10" ht="27.75" customHeight="1" x14ac:dyDescent="0.25">
      <c r="A182" s="103"/>
      <c r="B182" s="106"/>
      <c r="C182" s="15" t="s">
        <v>224</v>
      </c>
      <c r="D182" s="16" t="s">
        <v>363</v>
      </c>
      <c r="E182" s="15" t="s">
        <v>209</v>
      </c>
      <c r="F182" s="25"/>
      <c r="G182" s="16"/>
      <c r="H182" s="17">
        <f t="shared" si="16"/>
        <v>0</v>
      </c>
      <c r="I182" s="17">
        <f t="shared" si="17"/>
        <v>0</v>
      </c>
      <c r="J182" s="17">
        <f t="shared" si="18"/>
        <v>0</v>
      </c>
    </row>
    <row r="183" spans="1:10" ht="26.25" customHeight="1" x14ac:dyDescent="0.25">
      <c r="A183" s="103"/>
      <c r="B183" s="106"/>
      <c r="C183" s="15" t="s">
        <v>364</v>
      </c>
      <c r="D183" s="16" t="s">
        <v>365</v>
      </c>
      <c r="E183" s="15" t="s">
        <v>209</v>
      </c>
      <c r="F183" s="25"/>
      <c r="G183" s="16"/>
      <c r="H183" s="17">
        <f t="shared" si="16"/>
        <v>0</v>
      </c>
      <c r="I183" s="17">
        <f t="shared" si="17"/>
        <v>0</v>
      </c>
      <c r="J183" s="17">
        <f t="shared" si="18"/>
        <v>0</v>
      </c>
    </row>
    <row r="184" spans="1:10" x14ac:dyDescent="0.25">
      <c r="A184" s="103"/>
      <c r="B184" s="108"/>
      <c r="C184" s="15" t="s">
        <v>366</v>
      </c>
      <c r="D184" s="16" t="s">
        <v>275</v>
      </c>
      <c r="E184" s="15"/>
      <c r="F184" s="25"/>
      <c r="G184" s="16"/>
      <c r="H184" s="17">
        <f t="shared" si="16"/>
        <v>0</v>
      </c>
      <c r="I184" s="17">
        <f t="shared" si="17"/>
        <v>0</v>
      </c>
      <c r="J184" s="17">
        <f t="shared" si="18"/>
        <v>0</v>
      </c>
    </row>
    <row r="185" spans="1:10" x14ac:dyDescent="0.25">
      <c r="A185" s="103"/>
      <c r="B185" s="26"/>
      <c r="C185" s="15"/>
      <c r="D185" s="16"/>
      <c r="E185" s="15"/>
      <c r="F185" s="25"/>
      <c r="G185" s="16"/>
      <c r="H185" s="17"/>
      <c r="I185" s="17"/>
      <c r="J185" s="17"/>
    </row>
    <row r="186" spans="1:10" ht="24.75" customHeight="1" x14ac:dyDescent="0.25">
      <c r="A186" s="103"/>
      <c r="B186" s="105" t="s">
        <v>367</v>
      </c>
      <c r="C186" s="15" t="s">
        <v>368</v>
      </c>
      <c r="D186" s="16" t="s">
        <v>214</v>
      </c>
      <c r="E186" s="15" t="s">
        <v>209</v>
      </c>
      <c r="F186" s="25"/>
      <c r="G186" s="16"/>
      <c r="H186" s="17">
        <f t="shared" si="16"/>
        <v>0</v>
      </c>
      <c r="I186" s="17">
        <f t="shared" si="17"/>
        <v>0</v>
      </c>
      <c r="J186" s="17">
        <f t="shared" si="18"/>
        <v>0</v>
      </c>
    </row>
    <row r="187" spans="1:10" ht="24.75" customHeight="1" x14ac:dyDescent="0.25">
      <c r="A187" s="103"/>
      <c r="B187" s="106"/>
      <c r="C187" s="15"/>
      <c r="D187" s="16"/>
      <c r="E187" s="15"/>
      <c r="F187" s="25"/>
      <c r="G187" s="16"/>
      <c r="H187" s="17">
        <f t="shared" si="16"/>
        <v>0</v>
      </c>
      <c r="I187" s="17">
        <f t="shared" si="17"/>
        <v>0</v>
      </c>
      <c r="J187" s="17">
        <f t="shared" si="18"/>
        <v>0</v>
      </c>
    </row>
    <row r="188" spans="1:10" x14ac:dyDescent="0.25">
      <c r="A188" s="103"/>
      <c r="B188" s="108"/>
      <c r="C188" s="15" t="s">
        <v>370</v>
      </c>
      <c r="D188" s="16" t="s">
        <v>275</v>
      </c>
      <c r="E188" s="15"/>
      <c r="F188" s="25"/>
      <c r="G188" s="16"/>
      <c r="H188" s="17">
        <f t="shared" si="16"/>
        <v>0</v>
      </c>
      <c r="I188" s="17">
        <f t="shared" si="17"/>
        <v>0</v>
      </c>
      <c r="J188" s="17">
        <f t="shared" si="18"/>
        <v>0</v>
      </c>
    </row>
    <row r="189" spans="1:10" x14ac:dyDescent="0.25">
      <c r="A189" s="103"/>
      <c r="B189" s="26"/>
      <c r="C189" s="15"/>
      <c r="D189" s="16"/>
      <c r="E189" s="15"/>
      <c r="F189" s="25"/>
      <c r="G189" s="16"/>
      <c r="H189" s="17">
        <f t="shared" si="16"/>
        <v>0</v>
      </c>
      <c r="I189" s="17">
        <f t="shared" si="17"/>
        <v>0</v>
      </c>
      <c r="J189" s="17">
        <f t="shared" si="18"/>
        <v>0</v>
      </c>
    </row>
    <row r="190" spans="1:10" x14ac:dyDescent="0.25">
      <c r="A190" s="103"/>
      <c r="B190" s="105" t="s">
        <v>371</v>
      </c>
      <c r="C190" s="15" t="s">
        <v>372</v>
      </c>
      <c r="D190" s="16" t="s">
        <v>373</v>
      </c>
      <c r="E190" s="15" t="s">
        <v>40</v>
      </c>
      <c r="F190" s="25"/>
      <c r="G190" s="16"/>
      <c r="H190" s="17">
        <f t="shared" si="16"/>
        <v>0</v>
      </c>
      <c r="I190" s="17">
        <f t="shared" si="17"/>
        <v>0</v>
      </c>
      <c r="J190" s="17">
        <f t="shared" si="18"/>
        <v>0</v>
      </c>
    </row>
    <row r="191" spans="1:10" x14ac:dyDescent="0.25">
      <c r="A191" s="103"/>
      <c r="B191" s="108"/>
      <c r="C191" s="15" t="s">
        <v>374</v>
      </c>
      <c r="D191" s="16" t="s">
        <v>275</v>
      </c>
      <c r="E191" s="15"/>
      <c r="F191" s="25"/>
      <c r="G191" s="16"/>
      <c r="H191" s="17">
        <f t="shared" si="16"/>
        <v>0</v>
      </c>
      <c r="I191" s="17">
        <f t="shared" si="17"/>
        <v>0</v>
      </c>
      <c r="J191" s="17">
        <f t="shared" si="18"/>
        <v>0</v>
      </c>
    </row>
    <row r="192" spans="1:10" x14ac:dyDescent="0.25">
      <c r="A192" s="103"/>
      <c r="B192" s="18"/>
      <c r="C192" s="19"/>
      <c r="D192" s="109" t="s">
        <v>8</v>
      </c>
      <c r="E192" s="110"/>
      <c r="F192" s="110"/>
      <c r="G192" s="111"/>
      <c r="H192" s="20">
        <f>SUM(H172:H191)</f>
        <v>0</v>
      </c>
      <c r="I192" s="20">
        <f t="shared" ref="I192:J192" si="20">SUM(I172:I191)</f>
        <v>0</v>
      </c>
      <c r="J192" s="20">
        <f t="shared" si="20"/>
        <v>0</v>
      </c>
    </row>
    <row r="193" spans="1:10" x14ac:dyDescent="0.25">
      <c r="A193" s="27"/>
      <c r="B193" s="29"/>
      <c r="C193" s="15"/>
      <c r="D193" s="16"/>
      <c r="E193" s="15"/>
      <c r="F193" s="25"/>
      <c r="G193" s="16"/>
      <c r="H193" s="17">
        <f t="shared" si="16"/>
        <v>0</v>
      </c>
      <c r="I193" s="17">
        <f t="shared" si="17"/>
        <v>0</v>
      </c>
      <c r="J193" s="17">
        <f t="shared" si="18"/>
        <v>0</v>
      </c>
    </row>
    <row r="194" spans="1:10" ht="23.25" customHeight="1" x14ac:dyDescent="0.25">
      <c r="A194" s="103" t="s">
        <v>218</v>
      </c>
      <c r="B194" s="105" t="s">
        <v>219</v>
      </c>
      <c r="C194" s="15" t="s">
        <v>375</v>
      </c>
      <c r="D194" s="16" t="s">
        <v>376</v>
      </c>
      <c r="E194" s="15" t="s">
        <v>221</v>
      </c>
      <c r="F194" s="25"/>
      <c r="G194" s="16"/>
      <c r="H194" s="17">
        <f t="shared" si="16"/>
        <v>0</v>
      </c>
      <c r="I194" s="17">
        <f t="shared" si="17"/>
        <v>0</v>
      </c>
      <c r="J194" s="17">
        <f t="shared" si="18"/>
        <v>0</v>
      </c>
    </row>
    <row r="195" spans="1:10" ht="23.25" customHeight="1" x14ac:dyDescent="0.25">
      <c r="A195" s="103"/>
      <c r="B195" s="106"/>
      <c r="C195" s="15" t="s">
        <v>377</v>
      </c>
      <c r="D195" s="16" t="s">
        <v>378</v>
      </c>
      <c r="E195" s="15" t="s">
        <v>252</v>
      </c>
      <c r="F195" s="25"/>
      <c r="G195" s="16"/>
      <c r="H195" s="17">
        <f t="shared" si="16"/>
        <v>0</v>
      </c>
      <c r="I195" s="17">
        <f t="shared" si="17"/>
        <v>0</v>
      </c>
      <c r="J195" s="17">
        <f t="shared" si="18"/>
        <v>0</v>
      </c>
    </row>
    <row r="196" spans="1:10" ht="23.25" customHeight="1" x14ac:dyDescent="0.25">
      <c r="A196" s="104"/>
      <c r="B196" s="107"/>
      <c r="C196" s="15" t="s">
        <v>379</v>
      </c>
      <c r="D196" s="16" t="s">
        <v>380</v>
      </c>
      <c r="E196" s="15" t="s">
        <v>252</v>
      </c>
      <c r="F196" s="25"/>
      <c r="G196" s="16"/>
      <c r="H196" s="17">
        <f t="shared" si="16"/>
        <v>0</v>
      </c>
      <c r="I196" s="17">
        <f t="shared" si="17"/>
        <v>0</v>
      </c>
      <c r="J196" s="17">
        <f t="shared" si="18"/>
        <v>0</v>
      </c>
    </row>
    <row r="197" spans="1:10" ht="27.75" customHeight="1" x14ac:dyDescent="0.25">
      <c r="A197" s="104"/>
      <c r="B197" s="107"/>
      <c r="C197" s="15" t="s">
        <v>381</v>
      </c>
      <c r="D197" s="16" t="s">
        <v>382</v>
      </c>
      <c r="E197" s="15" t="s">
        <v>252</v>
      </c>
      <c r="F197" s="25"/>
      <c r="G197" s="16"/>
      <c r="H197" s="17">
        <f t="shared" si="16"/>
        <v>0</v>
      </c>
      <c r="I197" s="17">
        <f t="shared" si="17"/>
        <v>0</v>
      </c>
      <c r="J197" s="17">
        <f t="shared" si="18"/>
        <v>0</v>
      </c>
    </row>
    <row r="198" spans="1:10" ht="21" customHeight="1" x14ac:dyDescent="0.25">
      <c r="A198" s="104"/>
      <c r="B198" s="107"/>
      <c r="C198" s="15" t="s">
        <v>383</v>
      </c>
      <c r="D198" s="16" t="s">
        <v>384</v>
      </c>
      <c r="E198" s="15" t="s">
        <v>50</v>
      </c>
      <c r="F198" s="25"/>
      <c r="G198" s="16"/>
      <c r="H198" s="17">
        <f t="shared" si="16"/>
        <v>0</v>
      </c>
      <c r="I198" s="17">
        <f t="shared" si="17"/>
        <v>0</v>
      </c>
      <c r="J198" s="17">
        <f t="shared" si="18"/>
        <v>0</v>
      </c>
    </row>
    <row r="199" spans="1:10" x14ac:dyDescent="0.25">
      <c r="A199" s="104"/>
      <c r="B199" s="108"/>
      <c r="C199" s="15" t="s">
        <v>385</v>
      </c>
      <c r="D199" s="16" t="s">
        <v>275</v>
      </c>
      <c r="E199" s="15"/>
      <c r="F199" s="25"/>
      <c r="G199" s="16"/>
      <c r="H199" s="17">
        <f t="shared" si="16"/>
        <v>0</v>
      </c>
      <c r="I199" s="17">
        <f t="shared" si="17"/>
        <v>0</v>
      </c>
      <c r="J199" s="17">
        <f t="shared" si="18"/>
        <v>0</v>
      </c>
    </row>
    <row r="200" spans="1:10" x14ac:dyDescent="0.25">
      <c r="A200" s="27"/>
      <c r="B200" s="18"/>
      <c r="C200" s="19"/>
      <c r="D200" s="109" t="s">
        <v>8</v>
      </c>
      <c r="E200" s="110"/>
      <c r="F200" s="110"/>
      <c r="G200" s="111"/>
      <c r="H200" s="20">
        <f>SUM(H194:H199)</f>
        <v>0</v>
      </c>
      <c r="I200" s="20">
        <f t="shared" ref="I200:J200" si="21">SUM(I194:I199)</f>
        <v>0</v>
      </c>
      <c r="J200" s="20">
        <f t="shared" si="21"/>
        <v>0</v>
      </c>
    </row>
    <row r="201" spans="1:10" x14ac:dyDescent="0.25">
      <c r="A201" s="11"/>
      <c r="B201" s="9"/>
      <c r="C201" s="11"/>
      <c r="D201" s="11"/>
      <c r="E201" s="11"/>
      <c r="F201" s="11"/>
      <c r="G201" s="11"/>
      <c r="H201" s="11"/>
      <c r="I201" s="11"/>
      <c r="J201" s="11"/>
    </row>
    <row r="202" spans="1:10" ht="22.5" x14ac:dyDescent="0.25">
      <c r="A202" s="112" t="s">
        <v>241</v>
      </c>
      <c r="B202" s="113"/>
      <c r="C202" s="113"/>
      <c r="D202" s="113"/>
      <c r="E202" s="113"/>
      <c r="F202" s="113"/>
      <c r="G202" s="114"/>
      <c r="H202" s="12" t="s">
        <v>8</v>
      </c>
      <c r="I202" s="12" t="s">
        <v>5</v>
      </c>
      <c r="J202" s="12" t="s">
        <v>6</v>
      </c>
    </row>
    <row r="203" spans="1:10" x14ac:dyDescent="0.25">
      <c r="A203" s="100" t="s">
        <v>242</v>
      </c>
      <c r="B203" s="101"/>
      <c r="C203" s="101"/>
      <c r="D203" s="101"/>
      <c r="E203" s="101"/>
      <c r="F203" s="101"/>
      <c r="G203" s="102"/>
      <c r="H203" s="13">
        <f>H11</f>
        <v>0</v>
      </c>
      <c r="I203" s="13">
        <f>I11</f>
        <v>0</v>
      </c>
      <c r="J203" s="13">
        <f>J11</f>
        <v>0</v>
      </c>
    </row>
    <row r="204" spans="1:10" x14ac:dyDescent="0.25">
      <c r="A204" s="100" t="s">
        <v>243</v>
      </c>
      <c r="B204" s="101"/>
      <c r="C204" s="101"/>
      <c r="D204" s="101"/>
      <c r="E204" s="101"/>
      <c r="F204" s="101"/>
      <c r="G204" s="102"/>
      <c r="H204" s="13">
        <f>H24</f>
        <v>0</v>
      </c>
      <c r="I204" s="13">
        <f>I24</f>
        <v>0</v>
      </c>
      <c r="J204" s="13">
        <f>J24</f>
        <v>0</v>
      </c>
    </row>
    <row r="205" spans="1:10" x14ac:dyDescent="0.25">
      <c r="A205" s="100" t="s">
        <v>244</v>
      </c>
      <c r="B205" s="101"/>
      <c r="C205" s="101"/>
      <c r="D205" s="101"/>
      <c r="E205" s="101"/>
      <c r="F205" s="101"/>
      <c r="G205" s="102"/>
      <c r="H205" s="13">
        <f>H44</f>
        <v>0</v>
      </c>
      <c r="I205" s="13">
        <f>I44</f>
        <v>0</v>
      </c>
      <c r="J205" s="13">
        <f>J44</f>
        <v>0</v>
      </c>
    </row>
    <row r="206" spans="1:10" x14ac:dyDescent="0.25">
      <c r="A206" s="100" t="s">
        <v>245</v>
      </c>
      <c r="B206" s="101"/>
      <c r="C206" s="101"/>
      <c r="D206" s="101"/>
      <c r="E206" s="101"/>
      <c r="F206" s="101"/>
      <c r="G206" s="102"/>
      <c r="H206" s="13">
        <f t="shared" ref="H206:J206" si="22">H85</f>
        <v>0</v>
      </c>
      <c r="I206" s="13">
        <f t="shared" si="22"/>
        <v>0</v>
      </c>
      <c r="J206" s="13">
        <f t="shared" si="22"/>
        <v>0</v>
      </c>
    </row>
    <row r="207" spans="1:10" x14ac:dyDescent="0.25">
      <c r="A207" s="100" t="s">
        <v>246</v>
      </c>
      <c r="B207" s="101"/>
      <c r="C207" s="101"/>
      <c r="D207" s="101"/>
      <c r="E207" s="101"/>
      <c r="F207" s="101"/>
      <c r="G207" s="102"/>
      <c r="H207" s="13">
        <f t="shared" ref="H207:J207" si="23">H171</f>
        <v>0</v>
      </c>
      <c r="I207" s="13">
        <f t="shared" si="23"/>
        <v>0</v>
      </c>
      <c r="J207" s="13">
        <f t="shared" si="23"/>
        <v>0</v>
      </c>
    </row>
    <row r="208" spans="1:10" x14ac:dyDescent="0.25">
      <c r="A208" s="100" t="s">
        <v>247</v>
      </c>
      <c r="B208" s="101"/>
      <c r="C208" s="101"/>
      <c r="D208" s="101"/>
      <c r="E208" s="101"/>
      <c r="F208" s="101"/>
      <c r="G208" s="102"/>
      <c r="H208" s="13">
        <f>H179</f>
        <v>0</v>
      </c>
      <c r="I208" s="13">
        <f>I179</f>
        <v>0</v>
      </c>
      <c r="J208" s="13">
        <f>J179</f>
        <v>0</v>
      </c>
    </row>
    <row r="209" spans="1:10" x14ac:dyDescent="0.25">
      <c r="A209" s="100" t="s">
        <v>248</v>
      </c>
      <c r="B209" s="101"/>
      <c r="C209" s="101"/>
      <c r="D209" s="101"/>
      <c r="E209" s="101"/>
      <c r="F209" s="101"/>
      <c r="G209" s="102"/>
      <c r="H209" s="13">
        <f t="shared" ref="H209:J209" si="24">H192</f>
        <v>0</v>
      </c>
      <c r="I209" s="13">
        <f t="shared" si="24"/>
        <v>0</v>
      </c>
      <c r="J209" s="13">
        <f t="shared" si="24"/>
        <v>0</v>
      </c>
    </row>
    <row r="210" spans="1:10" x14ac:dyDescent="0.25">
      <c r="A210" s="100" t="s">
        <v>249</v>
      </c>
      <c r="B210" s="101"/>
      <c r="C210" s="101"/>
      <c r="D210" s="101"/>
      <c r="E210" s="101"/>
      <c r="F210" s="101"/>
      <c r="G210" s="102"/>
      <c r="H210" s="13">
        <f t="shared" ref="H210:J210" si="25">H199</f>
        <v>0</v>
      </c>
      <c r="I210" s="13">
        <f t="shared" si="25"/>
        <v>0</v>
      </c>
      <c r="J210" s="13">
        <f t="shared" si="25"/>
        <v>0</v>
      </c>
    </row>
    <row r="211" spans="1:10" x14ac:dyDescent="0.25">
      <c r="A211" s="96" t="s">
        <v>430</v>
      </c>
      <c r="B211" s="97"/>
      <c r="C211" s="97"/>
      <c r="D211" s="97"/>
      <c r="E211" s="97"/>
      <c r="F211" s="97"/>
      <c r="G211" s="98"/>
      <c r="H211" s="48">
        <f>SUM(H203:H210)</f>
        <v>0</v>
      </c>
      <c r="I211" s="48">
        <f>SUM(I203:I210)</f>
        <v>0</v>
      </c>
      <c r="J211" s="48">
        <f>SUM(J203:J210)</f>
        <v>0</v>
      </c>
    </row>
    <row r="212" spans="1:10" x14ac:dyDescent="0.25">
      <c r="A212" s="30"/>
      <c r="B212" s="9"/>
      <c r="C212" s="11"/>
      <c r="D212" s="11"/>
      <c r="E212" s="11"/>
      <c r="F212" s="11"/>
      <c r="G212" s="11"/>
      <c r="H212" s="11"/>
      <c r="I212" s="11"/>
      <c r="J212" s="11"/>
    </row>
    <row r="213" spans="1:10" x14ac:dyDescent="0.25">
      <c r="A213" s="30"/>
      <c r="B213" s="9"/>
      <c r="C213" s="11"/>
      <c r="D213" s="11"/>
      <c r="E213" s="11"/>
      <c r="F213" s="11"/>
      <c r="G213" s="11"/>
      <c r="H213" s="11"/>
      <c r="I213" s="11"/>
      <c r="J213" s="11"/>
    </row>
    <row r="214" spans="1:10" ht="15.75" x14ac:dyDescent="0.25">
      <c r="A214" s="35"/>
      <c r="B214" s="99" t="s">
        <v>235</v>
      </c>
      <c r="C214" s="99"/>
      <c r="D214" s="99"/>
      <c r="E214" s="99"/>
      <c r="F214" s="99"/>
      <c r="G214" s="99"/>
      <c r="H214" s="99"/>
      <c r="I214" s="35"/>
      <c r="J214" s="35"/>
    </row>
    <row r="215" spans="1:10" ht="23.25" customHeight="1" x14ac:dyDescent="0.25">
      <c r="A215" s="87" t="s">
        <v>236</v>
      </c>
      <c r="B215" s="88"/>
      <c r="C215" s="88"/>
      <c r="D215" s="88"/>
      <c r="E215" s="88"/>
      <c r="F215" s="88"/>
      <c r="G215" s="88"/>
      <c r="H215" s="88"/>
      <c r="I215" s="88"/>
      <c r="J215" s="89"/>
    </row>
    <row r="216" spans="1:10" ht="49.5" customHeight="1" x14ac:dyDescent="0.25">
      <c r="A216" s="87" t="s">
        <v>237</v>
      </c>
      <c r="B216" s="88"/>
      <c r="C216" s="88"/>
      <c r="D216" s="88"/>
      <c r="E216" s="88"/>
      <c r="F216" s="88"/>
      <c r="G216" s="88"/>
      <c r="H216" s="88"/>
      <c r="I216" s="88"/>
      <c r="J216" s="89"/>
    </row>
    <row r="217" spans="1:10" ht="106.5" customHeight="1" x14ac:dyDescent="0.25">
      <c r="A217" s="87" t="s">
        <v>238</v>
      </c>
      <c r="B217" s="88"/>
      <c r="C217" s="88"/>
      <c r="D217" s="88"/>
      <c r="E217" s="88"/>
      <c r="F217" s="88"/>
      <c r="G217" s="88"/>
      <c r="H217" s="88"/>
      <c r="I217" s="88"/>
      <c r="J217" s="89"/>
    </row>
    <row r="218" spans="1:10" ht="23.25" customHeight="1" x14ac:dyDescent="0.25">
      <c r="A218" s="90" t="s">
        <v>239</v>
      </c>
      <c r="B218" s="91"/>
      <c r="C218" s="91"/>
      <c r="D218" s="91"/>
      <c r="E218" s="91"/>
      <c r="F218" s="91"/>
      <c r="G218" s="91"/>
      <c r="H218" s="91"/>
      <c r="I218" s="91"/>
      <c r="J218" s="92"/>
    </row>
    <row r="219" spans="1:10" ht="23.25" customHeight="1" x14ac:dyDescent="0.25">
      <c r="A219" s="93" t="s">
        <v>240</v>
      </c>
      <c r="B219" s="94"/>
      <c r="C219" s="94"/>
      <c r="D219" s="94"/>
      <c r="E219" s="94"/>
      <c r="F219" s="94"/>
      <c r="G219" s="94"/>
      <c r="H219" s="94"/>
      <c r="I219" s="94"/>
      <c r="J219" s="95"/>
    </row>
    <row r="220" spans="1:10" x14ac:dyDescent="0.25">
      <c r="A220" s="30"/>
      <c r="B220" s="9"/>
      <c r="C220" s="11"/>
      <c r="D220" s="11"/>
      <c r="E220" s="11"/>
      <c r="F220" s="11"/>
      <c r="G220" s="11"/>
      <c r="H220" s="11"/>
      <c r="I220" s="11"/>
      <c r="J220" s="11"/>
    </row>
    <row r="225" spans="1:8" x14ac:dyDescent="0.25">
      <c r="A225" s="138" t="s">
        <v>483</v>
      </c>
      <c r="B225" s="138"/>
      <c r="C225" s="138"/>
      <c r="D225" s="138"/>
      <c r="E225" s="138"/>
      <c r="F225" s="138"/>
      <c r="G225" s="138"/>
      <c r="H225" s="138"/>
    </row>
    <row r="226" spans="1:8" x14ac:dyDescent="0.25">
      <c r="A226" s="138"/>
      <c r="B226" s="138"/>
      <c r="C226" s="138"/>
      <c r="D226" s="138"/>
      <c r="E226" s="138"/>
      <c r="F226" s="138"/>
      <c r="G226" s="138"/>
      <c r="H226" s="138"/>
    </row>
  </sheetData>
  <mergeCells count="61">
    <mergeCell ref="A225:H226"/>
    <mergeCell ref="A217:J217"/>
    <mergeCell ref="A218:J218"/>
    <mergeCell ref="A219:J219"/>
    <mergeCell ref="A211:G211"/>
    <mergeCell ref="B214:H214"/>
    <mergeCell ref="A215:J215"/>
    <mergeCell ref="A216:J216"/>
    <mergeCell ref="A210:G210"/>
    <mergeCell ref="A194:A199"/>
    <mergeCell ref="B194:B199"/>
    <mergeCell ref="D200:G200"/>
    <mergeCell ref="A202:G202"/>
    <mergeCell ref="A203:G203"/>
    <mergeCell ref="A204:G204"/>
    <mergeCell ref="A205:G205"/>
    <mergeCell ref="A206:G206"/>
    <mergeCell ref="A207:G207"/>
    <mergeCell ref="A208:G208"/>
    <mergeCell ref="A209:G209"/>
    <mergeCell ref="D171:G171"/>
    <mergeCell ref="A172:A192"/>
    <mergeCell ref="B172:B174"/>
    <mergeCell ref="B176:B178"/>
    <mergeCell ref="B180:B184"/>
    <mergeCell ref="B186:B188"/>
    <mergeCell ref="B190:B191"/>
    <mergeCell ref="D192:G192"/>
    <mergeCell ref="A128:A170"/>
    <mergeCell ref="B128:B130"/>
    <mergeCell ref="B132:B134"/>
    <mergeCell ref="B136:B139"/>
    <mergeCell ref="B141:B144"/>
    <mergeCell ref="B146:B153"/>
    <mergeCell ref="B155:B162"/>
    <mergeCell ref="B164:B166"/>
    <mergeCell ref="B168:B170"/>
    <mergeCell ref="D126:G126"/>
    <mergeCell ref="A26:J26"/>
    <mergeCell ref="A28:A43"/>
    <mergeCell ref="B28:B32"/>
    <mergeCell ref="B34:B43"/>
    <mergeCell ref="D44:G44"/>
    <mergeCell ref="A46:A84"/>
    <mergeCell ref="B46:B55"/>
    <mergeCell ref="B57:B64"/>
    <mergeCell ref="B66:B72"/>
    <mergeCell ref="B74:B84"/>
    <mergeCell ref="D85:G85"/>
    <mergeCell ref="A87:A125"/>
    <mergeCell ref="B87:B112"/>
    <mergeCell ref="B114:B118"/>
    <mergeCell ref="B120:B125"/>
    <mergeCell ref="A13:A25"/>
    <mergeCell ref="B13:B23"/>
    <mergeCell ref="D24:G24"/>
    <mergeCell ref="A1:J1"/>
    <mergeCell ref="A2:J2"/>
    <mergeCell ref="A4:A12"/>
    <mergeCell ref="B4:B10"/>
    <mergeCell ref="D11:G1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5"/>
  <sheetViews>
    <sheetView workbookViewId="0">
      <selection activeCell="A11" sqref="A11"/>
    </sheetView>
  </sheetViews>
  <sheetFormatPr defaultRowHeight="15" x14ac:dyDescent="0.25"/>
  <cols>
    <col min="2" max="2" width="24.28515625" customWidth="1"/>
    <col min="3" max="3" width="8.42578125" customWidth="1"/>
    <col min="5" max="5" width="24" customWidth="1"/>
  </cols>
  <sheetData>
    <row r="2" spans="1:8" ht="30" customHeight="1" x14ac:dyDescent="0.25">
      <c r="A2" s="140" t="s">
        <v>445</v>
      </c>
      <c r="B2" s="141"/>
      <c r="C2" s="141"/>
      <c r="D2" s="141"/>
      <c r="E2" s="141"/>
      <c r="F2" s="141"/>
      <c r="G2" s="141"/>
      <c r="H2" s="142"/>
    </row>
    <row r="3" spans="1:8" s="40" customFormat="1" ht="24" customHeight="1" x14ac:dyDescent="0.25">
      <c r="A3" s="129" t="s">
        <v>0</v>
      </c>
      <c r="B3" s="6" t="s">
        <v>225</v>
      </c>
      <c r="C3" s="129" t="s">
        <v>411</v>
      </c>
      <c r="D3" s="129" t="s">
        <v>2</v>
      </c>
      <c r="E3" s="129" t="s">
        <v>3</v>
      </c>
      <c r="F3" s="129" t="s">
        <v>4</v>
      </c>
      <c r="G3" s="129" t="s">
        <v>5</v>
      </c>
      <c r="H3" s="129" t="s">
        <v>6</v>
      </c>
    </row>
    <row r="4" spans="1:8" s="40" customFormat="1" ht="24" customHeight="1" x14ac:dyDescent="0.25">
      <c r="A4" s="129"/>
      <c r="B4" s="6" t="s">
        <v>231</v>
      </c>
      <c r="C4" s="129"/>
      <c r="D4" s="129"/>
      <c r="E4" s="129"/>
      <c r="F4" s="129"/>
      <c r="G4" s="129"/>
      <c r="H4" s="129"/>
    </row>
    <row r="5" spans="1:8" ht="27" customHeight="1" x14ac:dyDescent="0.25">
      <c r="A5" s="1"/>
      <c r="B5" s="153" t="s">
        <v>265</v>
      </c>
      <c r="C5" s="1" t="s">
        <v>223</v>
      </c>
      <c r="D5" s="1"/>
      <c r="E5" s="2"/>
      <c r="F5" s="52">
        <f>E5*D5</f>
        <v>0</v>
      </c>
      <c r="G5" s="53">
        <f>F5*0.24</f>
        <v>0</v>
      </c>
      <c r="H5" s="53">
        <f>G5+F5</f>
        <v>0</v>
      </c>
    </row>
    <row r="6" spans="1:8" s="35" customFormat="1" ht="27" customHeight="1" x14ac:dyDescent="0.25">
      <c r="A6" s="1"/>
      <c r="B6" s="153" t="s">
        <v>267</v>
      </c>
      <c r="C6" s="1" t="s">
        <v>223</v>
      </c>
      <c r="D6" s="1"/>
      <c r="E6" s="1"/>
      <c r="F6" s="52">
        <f t="shared" ref="F6:F7" si="0">E6*D6</f>
        <v>0</v>
      </c>
      <c r="G6" s="53">
        <f t="shared" ref="G6:G7" si="1">F6*0.24</f>
        <v>0</v>
      </c>
      <c r="H6" s="53">
        <f t="shared" ref="H6:H7" si="2">G6+F6</f>
        <v>0</v>
      </c>
    </row>
    <row r="7" spans="1:8" s="35" customFormat="1" ht="27" customHeight="1" x14ac:dyDescent="0.25">
      <c r="A7" s="15"/>
      <c r="B7" s="49" t="s">
        <v>23</v>
      </c>
      <c r="C7" s="15"/>
      <c r="D7" s="15"/>
      <c r="E7" s="16"/>
      <c r="F7" s="56">
        <f t="shared" si="0"/>
        <v>0</v>
      </c>
      <c r="G7" s="56">
        <f t="shared" si="1"/>
        <v>0</v>
      </c>
      <c r="H7" s="56">
        <f t="shared" si="2"/>
        <v>0</v>
      </c>
    </row>
    <row r="8" spans="1:8" s="35" customFormat="1" ht="30" customHeight="1" x14ac:dyDescent="0.25">
      <c r="A8" s="19"/>
      <c r="B8" s="109" t="s">
        <v>8</v>
      </c>
      <c r="C8" s="143"/>
      <c r="D8" s="143"/>
      <c r="E8" s="144"/>
      <c r="F8" s="55">
        <f>SUM(F5:F7)</f>
        <v>0</v>
      </c>
      <c r="G8" s="55">
        <f>SUM(G5:G7)</f>
        <v>0</v>
      </c>
      <c r="H8" s="55">
        <f>SUM(H5:H7)</f>
        <v>0</v>
      </c>
    </row>
    <row r="9" spans="1:8" s="35" customFormat="1" ht="30" customHeight="1" x14ac:dyDescent="0.25">
      <c r="A9"/>
      <c r="B9"/>
      <c r="C9"/>
      <c r="D9"/>
      <c r="E9"/>
      <c r="F9"/>
      <c r="G9"/>
      <c r="H9"/>
    </row>
    <row r="10" spans="1:8" s="35" customFormat="1" ht="21" customHeight="1" x14ac:dyDescent="0.25">
      <c r="A10"/>
      <c r="B10"/>
      <c r="C10"/>
      <c r="D10"/>
      <c r="E10"/>
      <c r="F10"/>
      <c r="G10"/>
      <c r="H10"/>
    </row>
    <row r="11" spans="1:8" s="35" customFormat="1" ht="37.5" customHeight="1" x14ac:dyDescent="0.25">
      <c r="A11" s="154" t="s">
        <v>484</v>
      </c>
      <c r="B11"/>
      <c r="C11"/>
      <c r="D11"/>
      <c r="E11"/>
      <c r="F11"/>
      <c r="G11"/>
      <c r="H11"/>
    </row>
    <row r="15" spans="1:8" x14ac:dyDescent="0.25">
      <c r="B15" s="64"/>
    </row>
  </sheetData>
  <mergeCells count="9">
    <mergeCell ref="H3:H4"/>
    <mergeCell ref="A2:H2"/>
    <mergeCell ref="B8:E8"/>
    <mergeCell ref="A3:A4"/>
    <mergeCell ref="C3:C4"/>
    <mergeCell ref="D3:D4"/>
    <mergeCell ref="E3:E4"/>
    <mergeCell ref="F3:F4"/>
    <mergeCell ref="G3:G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0"/>
  <sheetViews>
    <sheetView workbookViewId="0">
      <selection activeCell="A5" sqref="A5:H8"/>
    </sheetView>
  </sheetViews>
  <sheetFormatPr defaultRowHeight="15" x14ac:dyDescent="0.25"/>
  <cols>
    <col min="1" max="1" width="4.140625" bestFit="1" customWidth="1"/>
    <col min="2" max="2" width="32.140625" customWidth="1"/>
    <col min="3" max="3" width="8.42578125" customWidth="1"/>
    <col min="4" max="4" width="11" customWidth="1"/>
    <col min="5" max="5" width="10.7109375" customWidth="1"/>
    <col min="6" max="6" width="10.85546875" customWidth="1"/>
    <col min="7" max="7" width="10.5703125" customWidth="1"/>
    <col min="8" max="8" width="17.42578125" customWidth="1"/>
  </cols>
  <sheetData>
    <row r="2" spans="1:8" ht="32.25" customHeight="1" x14ac:dyDescent="0.25">
      <c r="A2" s="130" t="s">
        <v>421</v>
      </c>
      <c r="B2" s="131"/>
      <c r="C2" s="131"/>
      <c r="D2" s="131"/>
      <c r="E2" s="131"/>
      <c r="F2" s="131"/>
      <c r="G2" s="131"/>
      <c r="H2" s="132"/>
    </row>
    <row r="3" spans="1:8" s="40" customFormat="1" x14ac:dyDescent="0.25">
      <c r="A3" s="129" t="s">
        <v>0</v>
      </c>
      <c r="B3" s="6" t="s">
        <v>1</v>
      </c>
      <c r="C3" s="129" t="s">
        <v>228</v>
      </c>
      <c r="D3" s="129" t="s">
        <v>2</v>
      </c>
      <c r="E3" s="129" t="s">
        <v>3</v>
      </c>
      <c r="F3" s="129" t="s">
        <v>4</v>
      </c>
      <c r="G3" s="129" t="s">
        <v>5</v>
      </c>
      <c r="H3" s="129" t="s">
        <v>6</v>
      </c>
    </row>
    <row r="4" spans="1:8" s="40" customFormat="1" x14ac:dyDescent="0.25">
      <c r="A4" s="129"/>
      <c r="B4" s="6" t="s">
        <v>7</v>
      </c>
      <c r="C4" s="129"/>
      <c r="D4" s="129"/>
      <c r="E4" s="129"/>
      <c r="F4" s="129"/>
      <c r="G4" s="129"/>
      <c r="H4" s="129"/>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19"/>
      <c r="B8" s="109" t="s">
        <v>8</v>
      </c>
      <c r="C8" s="143"/>
      <c r="D8" s="143"/>
      <c r="E8" s="144"/>
      <c r="F8" s="55">
        <f>SUM(F5:F7)</f>
        <v>0</v>
      </c>
      <c r="G8" s="55">
        <f>SUM(G5:G7)</f>
        <v>0</v>
      </c>
      <c r="H8" s="55">
        <f>SUM(H5:H7)</f>
        <v>0</v>
      </c>
    </row>
    <row r="10" spans="1:8" x14ac:dyDescent="0.25">
      <c r="B10" s="41"/>
    </row>
  </sheetData>
  <mergeCells count="9">
    <mergeCell ref="B8:E8"/>
    <mergeCell ref="A2:H2"/>
    <mergeCell ref="A3:A4"/>
    <mergeCell ref="C3:C4"/>
    <mergeCell ref="D3:D4"/>
    <mergeCell ref="E3:E4"/>
    <mergeCell ref="F3:F4"/>
    <mergeCell ref="G3:G4"/>
    <mergeCell ref="H3:H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2"/>
  <sheetViews>
    <sheetView workbookViewId="0">
      <selection activeCell="F18" sqref="F18"/>
    </sheetView>
  </sheetViews>
  <sheetFormatPr defaultRowHeight="15" x14ac:dyDescent="0.25"/>
  <cols>
    <col min="2" max="2" width="24.28515625" customWidth="1"/>
    <col min="3" max="3" width="8.42578125" customWidth="1"/>
    <col min="5" max="5" width="24" customWidth="1"/>
  </cols>
  <sheetData>
    <row r="2" spans="1:8" ht="27.75" customHeight="1" x14ac:dyDescent="0.25">
      <c r="A2" s="140" t="s">
        <v>463</v>
      </c>
      <c r="B2" s="141"/>
      <c r="C2" s="141"/>
      <c r="D2" s="141"/>
      <c r="E2" s="141"/>
      <c r="F2" s="141"/>
      <c r="G2" s="141"/>
      <c r="H2" s="142"/>
    </row>
    <row r="3" spans="1:8" s="40" customFormat="1" ht="24" customHeight="1" x14ac:dyDescent="0.25">
      <c r="A3" s="129" t="s">
        <v>0</v>
      </c>
      <c r="B3" s="6" t="s">
        <v>225</v>
      </c>
      <c r="C3" s="129" t="s">
        <v>411</v>
      </c>
      <c r="D3" s="129" t="s">
        <v>2</v>
      </c>
      <c r="E3" s="129" t="s">
        <v>3</v>
      </c>
      <c r="F3" s="129" t="s">
        <v>4</v>
      </c>
      <c r="G3" s="129" t="s">
        <v>5</v>
      </c>
      <c r="H3" s="129" t="s">
        <v>6</v>
      </c>
    </row>
    <row r="4" spans="1:8" s="40" customFormat="1" ht="24" customHeight="1" x14ac:dyDescent="0.25">
      <c r="A4" s="129"/>
      <c r="B4" s="6" t="s">
        <v>231</v>
      </c>
      <c r="C4" s="129"/>
      <c r="D4" s="129"/>
      <c r="E4" s="129"/>
      <c r="F4" s="129"/>
      <c r="G4" s="129"/>
      <c r="H4" s="129"/>
    </row>
    <row r="5" spans="1:8" ht="25.5" x14ac:dyDescent="0.25">
      <c r="A5" s="1"/>
      <c r="B5" s="1" t="s">
        <v>265</v>
      </c>
      <c r="C5" s="1" t="s">
        <v>223</v>
      </c>
      <c r="D5" s="1"/>
      <c r="E5" s="2"/>
      <c r="F5" s="52">
        <f>E5*D5</f>
        <v>0</v>
      </c>
      <c r="G5" s="53">
        <f>F5*0.24</f>
        <v>0</v>
      </c>
      <c r="H5" s="53">
        <f>G5+F5</f>
        <v>0</v>
      </c>
    </row>
    <row r="6" spans="1:8" ht="25.5" x14ac:dyDescent="0.25">
      <c r="A6" s="1"/>
      <c r="B6" s="1" t="s">
        <v>267</v>
      </c>
      <c r="C6" s="1" t="s">
        <v>223</v>
      </c>
      <c r="D6" s="1"/>
      <c r="E6" s="1"/>
      <c r="F6" s="52">
        <f t="shared" ref="F6:F7" si="0">E6*D6</f>
        <v>0</v>
      </c>
      <c r="G6" s="53">
        <f t="shared" ref="G6:G7" si="1">F6*0.24</f>
        <v>0</v>
      </c>
      <c r="H6" s="53">
        <f t="shared" ref="H6:H7" si="2">G6+F6</f>
        <v>0</v>
      </c>
    </row>
    <row r="7" spans="1:8" x14ac:dyDescent="0.25">
      <c r="A7" s="15"/>
      <c r="B7" s="16" t="s">
        <v>23</v>
      </c>
      <c r="C7" s="15"/>
      <c r="D7" s="15"/>
      <c r="E7" s="16"/>
      <c r="F7" s="56">
        <f t="shared" si="0"/>
        <v>0</v>
      </c>
      <c r="G7" s="56">
        <f t="shared" si="1"/>
        <v>0</v>
      </c>
      <c r="H7" s="56">
        <f t="shared" si="2"/>
        <v>0</v>
      </c>
    </row>
    <row r="8" spans="1:8" x14ac:dyDescent="0.25">
      <c r="A8" s="19"/>
      <c r="B8" s="109" t="s">
        <v>8</v>
      </c>
      <c r="C8" s="143"/>
      <c r="D8" s="143"/>
      <c r="E8" s="144"/>
      <c r="F8" s="55">
        <f>SUM(F5:F7)</f>
        <v>0</v>
      </c>
      <c r="G8" s="55">
        <f>SUM(G5:G7)</f>
        <v>0</v>
      </c>
      <c r="H8" s="55">
        <f>SUM(H5:H7)</f>
        <v>0</v>
      </c>
    </row>
    <row r="12" spans="1:8" ht="15.75" x14ac:dyDescent="0.25">
      <c r="A12" s="155" t="s">
        <v>485</v>
      </c>
      <c r="B12" s="155"/>
      <c r="C12" s="155"/>
      <c r="D12" s="155"/>
      <c r="E12" s="155"/>
      <c r="F12" s="155"/>
      <c r="G12" s="155"/>
      <c r="H12" s="155"/>
    </row>
  </sheetData>
  <mergeCells count="10">
    <mergeCell ref="A12:H12"/>
    <mergeCell ref="A2:H2"/>
    <mergeCell ref="B8:E8"/>
    <mergeCell ref="A3:A4"/>
    <mergeCell ref="C3:C4"/>
    <mergeCell ref="D3:D4"/>
    <mergeCell ref="E3:E4"/>
    <mergeCell ref="F3:F4"/>
    <mergeCell ref="G3:G4"/>
    <mergeCell ref="H3:H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0"/>
  <sheetViews>
    <sheetView workbookViewId="0">
      <selection activeCell="F3" sqref="F3"/>
    </sheetView>
  </sheetViews>
  <sheetFormatPr defaultRowHeight="15" x14ac:dyDescent="0.25"/>
  <cols>
    <col min="4" max="4" width="27" customWidth="1"/>
  </cols>
  <sheetData>
    <row r="1" spans="1:10" ht="39" customHeight="1" x14ac:dyDescent="0.25">
      <c r="A1" s="145" t="s">
        <v>446</v>
      </c>
      <c r="B1" s="146"/>
      <c r="C1" s="146"/>
      <c r="D1" s="146"/>
      <c r="E1" s="146"/>
      <c r="F1" s="146"/>
      <c r="G1" s="147"/>
      <c r="H1" s="147"/>
      <c r="I1" s="147"/>
      <c r="J1" s="148"/>
    </row>
    <row r="2" spans="1:10" x14ac:dyDescent="0.25">
      <c r="A2" s="117" t="s">
        <v>250</v>
      </c>
      <c r="B2" s="118"/>
      <c r="C2" s="118"/>
      <c r="D2" s="118"/>
      <c r="E2" s="118"/>
      <c r="F2" s="118"/>
      <c r="G2" s="118"/>
      <c r="H2" s="118"/>
      <c r="I2" s="118"/>
      <c r="J2" s="119"/>
    </row>
    <row r="3" spans="1:10" ht="24" x14ac:dyDescent="0.25">
      <c r="A3" s="12" t="s">
        <v>9</v>
      </c>
      <c r="B3" s="14" t="s">
        <v>10</v>
      </c>
      <c r="C3" s="12" t="s">
        <v>0</v>
      </c>
      <c r="D3" s="12" t="s">
        <v>11</v>
      </c>
      <c r="E3" s="12" t="s">
        <v>12</v>
      </c>
      <c r="F3" s="12" t="s">
        <v>14</v>
      </c>
      <c r="G3" s="12" t="s">
        <v>13</v>
      </c>
      <c r="H3" s="12" t="s">
        <v>8</v>
      </c>
      <c r="I3" s="12" t="s">
        <v>5</v>
      </c>
      <c r="J3" s="12" t="s">
        <v>6</v>
      </c>
    </row>
    <row r="4" spans="1:10" x14ac:dyDescent="0.25">
      <c r="A4" s="103" t="s">
        <v>15</v>
      </c>
      <c r="B4" s="105" t="s">
        <v>251</v>
      </c>
      <c r="C4" s="15" t="s">
        <v>16</v>
      </c>
      <c r="D4" s="16" t="s">
        <v>17</v>
      </c>
      <c r="E4" s="15" t="s">
        <v>252</v>
      </c>
      <c r="F4" s="15"/>
      <c r="G4" s="16"/>
      <c r="H4" s="17">
        <f>G4*F4</f>
        <v>0</v>
      </c>
      <c r="I4" s="17">
        <f>H4*0.24</f>
        <v>0</v>
      </c>
      <c r="J4" s="17">
        <f>I4+H4</f>
        <v>0</v>
      </c>
    </row>
    <row r="5" spans="1:10" x14ac:dyDescent="0.25">
      <c r="A5" s="103"/>
      <c r="B5" s="106"/>
      <c r="C5" s="15" t="s">
        <v>18</v>
      </c>
      <c r="D5" s="16" t="s">
        <v>253</v>
      </c>
      <c r="E5" s="15" t="s">
        <v>254</v>
      </c>
      <c r="F5" s="15"/>
      <c r="G5" s="16"/>
      <c r="H5" s="17">
        <f t="shared" ref="H5" si="0">G5*F5</f>
        <v>0</v>
      </c>
      <c r="I5" s="17">
        <f t="shared" ref="I5" si="1">H5*0.24</f>
        <v>0</v>
      </c>
      <c r="J5" s="17">
        <f t="shared" ref="J5" si="2">I5+H5</f>
        <v>0</v>
      </c>
    </row>
    <row r="6" spans="1:10" x14ac:dyDescent="0.25">
      <c r="A6" s="103"/>
      <c r="B6" s="106"/>
      <c r="C6" s="15" t="s">
        <v>19</v>
      </c>
      <c r="D6" s="16"/>
      <c r="E6" s="15"/>
      <c r="F6" s="15"/>
      <c r="G6" s="16"/>
      <c r="H6" s="17">
        <f t="shared" ref="H6:H8" si="3">G6*F6</f>
        <v>0</v>
      </c>
      <c r="I6" s="17">
        <f t="shared" ref="I6:I8" si="4">H6*0.24</f>
        <v>0</v>
      </c>
      <c r="J6" s="17">
        <f t="shared" ref="J6:J8" si="5">I6+H6</f>
        <v>0</v>
      </c>
    </row>
    <row r="7" spans="1:10" x14ac:dyDescent="0.25">
      <c r="A7" s="103"/>
      <c r="B7" s="106"/>
      <c r="C7" s="15" t="s">
        <v>20</v>
      </c>
      <c r="D7" s="16"/>
      <c r="E7" s="15"/>
      <c r="F7" s="15"/>
      <c r="G7" s="16"/>
      <c r="H7" s="17">
        <f t="shared" si="3"/>
        <v>0</v>
      </c>
      <c r="I7" s="17">
        <f t="shared" si="4"/>
        <v>0</v>
      </c>
      <c r="J7" s="17">
        <f t="shared" si="5"/>
        <v>0</v>
      </c>
    </row>
    <row r="8" spans="1:10" x14ac:dyDescent="0.25">
      <c r="A8" s="103"/>
      <c r="B8" s="106"/>
      <c r="C8" s="15" t="s">
        <v>21</v>
      </c>
      <c r="D8" s="16"/>
      <c r="E8" s="15"/>
      <c r="F8" s="15"/>
      <c r="G8" s="16"/>
      <c r="H8" s="17">
        <f t="shared" si="3"/>
        <v>0</v>
      </c>
      <c r="I8" s="17">
        <f t="shared" si="4"/>
        <v>0</v>
      </c>
      <c r="J8" s="17">
        <f t="shared" si="5"/>
        <v>0</v>
      </c>
    </row>
    <row r="9" spans="1:10" x14ac:dyDescent="0.25">
      <c r="A9" s="103"/>
      <c r="B9" s="106"/>
      <c r="C9" s="15"/>
      <c r="D9" s="16"/>
      <c r="E9" s="15"/>
      <c r="F9" s="15"/>
      <c r="G9" s="16"/>
      <c r="H9" s="17">
        <f t="shared" ref="H9:H10" si="6">G9*F9</f>
        <v>0</v>
      </c>
      <c r="I9" s="17">
        <f t="shared" ref="I9:I10" si="7">H9*0.24</f>
        <v>0</v>
      </c>
      <c r="J9" s="17">
        <f t="shared" ref="J9:J10" si="8">I9+H9</f>
        <v>0</v>
      </c>
    </row>
    <row r="10" spans="1:10" x14ac:dyDescent="0.25">
      <c r="A10" s="103"/>
      <c r="B10" s="116"/>
      <c r="C10" s="15" t="s">
        <v>22</v>
      </c>
      <c r="D10" s="16" t="s">
        <v>23</v>
      </c>
      <c r="E10" s="15"/>
      <c r="F10" s="15"/>
      <c r="G10" s="16"/>
      <c r="H10" s="17">
        <f t="shared" si="6"/>
        <v>0</v>
      </c>
      <c r="I10" s="17">
        <f t="shared" si="7"/>
        <v>0</v>
      </c>
      <c r="J10" s="17">
        <f t="shared" si="8"/>
        <v>0</v>
      </c>
    </row>
    <row r="11" spans="1:10" x14ac:dyDescent="0.25">
      <c r="A11" s="103"/>
      <c r="B11" s="18"/>
      <c r="C11" s="19"/>
      <c r="D11" s="109" t="s">
        <v>8</v>
      </c>
      <c r="E11" s="110"/>
      <c r="F11" s="110"/>
      <c r="G11" s="111"/>
      <c r="H11" s="20">
        <f>SUM(H4:H10)</f>
        <v>0</v>
      </c>
      <c r="I11" s="20">
        <f>SUM(I4:I10)</f>
        <v>0</v>
      </c>
      <c r="J11" s="20">
        <f>SUM(J4:J10)</f>
        <v>0</v>
      </c>
    </row>
    <row r="12" spans="1:10" x14ac:dyDescent="0.25">
      <c r="A12" s="103"/>
      <c r="B12" s="21"/>
      <c r="C12" s="15"/>
      <c r="D12" s="16"/>
      <c r="E12" s="15"/>
      <c r="F12" s="15"/>
      <c r="G12" s="16"/>
      <c r="H12" s="16"/>
      <c r="I12" s="16"/>
      <c r="J12" s="16"/>
    </row>
    <row r="13" spans="1:10" ht="51" x14ac:dyDescent="0.25">
      <c r="A13" s="103" t="s">
        <v>24</v>
      </c>
      <c r="B13" s="105" t="s">
        <v>25</v>
      </c>
      <c r="C13" s="22" t="s">
        <v>26</v>
      </c>
      <c r="D13" s="23" t="s">
        <v>255</v>
      </c>
      <c r="E13" s="22" t="s">
        <v>50</v>
      </c>
      <c r="F13" s="24"/>
      <c r="G13" s="16"/>
      <c r="H13" s="17">
        <f>G13*F13</f>
        <v>0</v>
      </c>
      <c r="I13" s="17">
        <f>H13*0.24</f>
        <v>0</v>
      </c>
      <c r="J13" s="17">
        <f>I13+H13</f>
        <v>0</v>
      </c>
    </row>
    <row r="14" spans="1:10" x14ac:dyDescent="0.25">
      <c r="A14" s="103"/>
      <c r="B14" s="106"/>
      <c r="C14" s="22" t="s">
        <v>27</v>
      </c>
      <c r="D14" s="23" t="s">
        <v>256</v>
      </c>
      <c r="E14" s="22" t="s">
        <v>50</v>
      </c>
      <c r="F14" s="24"/>
      <c r="G14" s="16"/>
      <c r="H14" s="17">
        <f t="shared" ref="H14:H23" si="9">G14*F14</f>
        <v>0</v>
      </c>
      <c r="I14" s="17">
        <f t="shared" ref="I14:I23" si="10">H14*0.24</f>
        <v>0</v>
      </c>
      <c r="J14" s="17">
        <f t="shared" ref="J14:J23" si="11">I14+H14</f>
        <v>0</v>
      </c>
    </row>
    <row r="15" spans="1:10" ht="25.5" x14ac:dyDescent="0.25">
      <c r="A15" s="103"/>
      <c r="B15" s="106"/>
      <c r="C15" s="22" t="s">
        <v>28</v>
      </c>
      <c r="D15" s="23" t="s">
        <v>257</v>
      </c>
      <c r="E15" s="22" t="s">
        <v>223</v>
      </c>
      <c r="F15" s="24"/>
      <c r="G15" s="16"/>
      <c r="H15" s="17">
        <f t="shared" si="9"/>
        <v>0</v>
      </c>
      <c r="I15" s="17">
        <f t="shared" si="10"/>
        <v>0</v>
      </c>
      <c r="J15" s="17">
        <f t="shared" si="11"/>
        <v>0</v>
      </c>
    </row>
    <row r="16" spans="1:10" ht="25.5" x14ac:dyDescent="0.25">
      <c r="A16" s="103"/>
      <c r="B16" s="106"/>
      <c r="C16" s="22" t="s">
        <v>29</v>
      </c>
      <c r="D16" s="23" t="s">
        <v>258</v>
      </c>
      <c r="E16" s="22" t="s">
        <v>223</v>
      </c>
      <c r="F16" s="24"/>
      <c r="G16" s="16"/>
      <c r="H16" s="17">
        <f t="shared" si="9"/>
        <v>0</v>
      </c>
      <c r="I16" s="17">
        <f t="shared" si="10"/>
        <v>0</v>
      </c>
      <c r="J16" s="17">
        <f t="shared" si="11"/>
        <v>0</v>
      </c>
    </row>
    <row r="17" spans="1:10" x14ac:dyDescent="0.25">
      <c r="A17" s="103"/>
      <c r="B17" s="106"/>
      <c r="C17" s="22" t="s">
        <v>30</v>
      </c>
      <c r="D17" s="23" t="s">
        <v>259</v>
      </c>
      <c r="E17" s="22" t="s">
        <v>223</v>
      </c>
      <c r="F17" s="24"/>
      <c r="G17" s="16"/>
      <c r="H17" s="17">
        <f t="shared" si="9"/>
        <v>0</v>
      </c>
      <c r="I17" s="17">
        <f t="shared" si="10"/>
        <v>0</v>
      </c>
      <c r="J17" s="17">
        <f t="shared" si="11"/>
        <v>0</v>
      </c>
    </row>
    <row r="18" spans="1:10" x14ac:dyDescent="0.25">
      <c r="A18" s="103"/>
      <c r="B18" s="106"/>
      <c r="C18" s="22" t="s">
        <v>31</v>
      </c>
      <c r="D18" s="23" t="s">
        <v>260</v>
      </c>
      <c r="E18" s="22" t="s">
        <v>50</v>
      </c>
      <c r="F18" s="24"/>
      <c r="G18" s="16"/>
      <c r="H18" s="17">
        <f t="shared" si="9"/>
        <v>0</v>
      </c>
      <c r="I18" s="17">
        <f t="shared" si="10"/>
        <v>0</v>
      </c>
      <c r="J18" s="17">
        <f t="shared" si="11"/>
        <v>0</v>
      </c>
    </row>
    <row r="19" spans="1:10" x14ac:dyDescent="0.25">
      <c r="A19" s="103"/>
      <c r="B19" s="106"/>
      <c r="C19" s="22" t="s">
        <v>32</v>
      </c>
      <c r="D19" s="23" t="s">
        <v>261</v>
      </c>
      <c r="E19" s="22" t="s">
        <v>223</v>
      </c>
      <c r="F19" s="24"/>
      <c r="G19" s="16"/>
      <c r="H19" s="17">
        <f t="shared" si="9"/>
        <v>0</v>
      </c>
      <c r="I19" s="17">
        <f t="shared" si="10"/>
        <v>0</v>
      </c>
      <c r="J19" s="17">
        <f t="shared" si="11"/>
        <v>0</v>
      </c>
    </row>
    <row r="20" spans="1:10" ht="25.5" x14ac:dyDescent="0.25">
      <c r="A20" s="103"/>
      <c r="B20" s="106"/>
      <c r="C20" s="22" t="s">
        <v>262</v>
      </c>
      <c r="D20" s="23" t="s">
        <v>263</v>
      </c>
      <c r="E20" s="22" t="s">
        <v>223</v>
      </c>
      <c r="F20" s="24"/>
      <c r="G20" s="16"/>
      <c r="H20" s="17">
        <f t="shared" si="9"/>
        <v>0</v>
      </c>
      <c r="I20" s="17">
        <f t="shared" si="10"/>
        <v>0</v>
      </c>
      <c r="J20" s="17">
        <f t="shared" si="11"/>
        <v>0</v>
      </c>
    </row>
    <row r="21" spans="1:10" x14ac:dyDescent="0.25">
      <c r="A21" s="103"/>
      <c r="B21" s="106"/>
      <c r="C21" s="22" t="s">
        <v>264</v>
      </c>
      <c r="D21" s="23"/>
      <c r="E21" s="22"/>
      <c r="F21" s="24"/>
      <c r="G21" s="16"/>
      <c r="H21" s="17">
        <f t="shared" si="9"/>
        <v>0</v>
      </c>
      <c r="I21" s="17">
        <f t="shared" si="10"/>
        <v>0</v>
      </c>
      <c r="J21" s="17">
        <f t="shared" si="11"/>
        <v>0</v>
      </c>
    </row>
    <row r="22" spans="1:10" x14ac:dyDescent="0.25">
      <c r="A22" s="103"/>
      <c r="B22" s="106"/>
      <c r="C22" s="22" t="s">
        <v>266</v>
      </c>
      <c r="D22" s="23"/>
      <c r="E22" s="22"/>
      <c r="F22" s="24"/>
      <c r="G22" s="16"/>
      <c r="H22" s="17">
        <f t="shared" si="9"/>
        <v>0</v>
      </c>
      <c r="I22" s="17">
        <f t="shared" si="10"/>
        <v>0</v>
      </c>
      <c r="J22" s="17">
        <f t="shared" si="11"/>
        <v>0</v>
      </c>
    </row>
    <row r="23" spans="1:10" x14ac:dyDescent="0.25">
      <c r="A23" s="103"/>
      <c r="B23" s="116"/>
      <c r="C23" s="22" t="s">
        <v>268</v>
      </c>
      <c r="D23" s="16" t="s">
        <v>23</v>
      </c>
      <c r="E23" s="22"/>
      <c r="F23" s="24"/>
      <c r="G23" s="16"/>
      <c r="H23" s="17">
        <f t="shared" si="9"/>
        <v>0</v>
      </c>
      <c r="I23" s="17">
        <f t="shared" si="10"/>
        <v>0</v>
      </c>
      <c r="J23" s="17">
        <f t="shared" si="11"/>
        <v>0</v>
      </c>
    </row>
    <row r="24" spans="1:10" x14ac:dyDescent="0.25">
      <c r="A24" s="103"/>
      <c r="B24" s="18"/>
      <c r="C24" s="19"/>
      <c r="D24" s="109" t="s">
        <v>8</v>
      </c>
      <c r="E24" s="110"/>
      <c r="F24" s="110"/>
      <c r="G24" s="111"/>
      <c r="H24" s="20">
        <f>SUM(H13:H23)</f>
        <v>0</v>
      </c>
      <c r="I24" s="20">
        <f>SUM(I13:I23)</f>
        <v>0</v>
      </c>
      <c r="J24" s="20">
        <f>SUM(J13:J23)</f>
        <v>0</v>
      </c>
    </row>
    <row r="25" spans="1:10" x14ac:dyDescent="0.25">
      <c r="A25" s="103"/>
      <c r="B25" s="21"/>
      <c r="C25" s="16"/>
      <c r="D25" s="16"/>
      <c r="E25" s="15"/>
      <c r="F25" s="15"/>
      <c r="G25" s="16"/>
      <c r="H25" s="16"/>
      <c r="I25" s="16"/>
      <c r="J25" s="16"/>
    </row>
    <row r="26" spans="1:10" x14ac:dyDescent="0.25">
      <c r="A26" s="117" t="s">
        <v>269</v>
      </c>
      <c r="B26" s="118"/>
      <c r="C26" s="118"/>
      <c r="D26" s="118"/>
      <c r="E26" s="118"/>
      <c r="F26" s="118"/>
      <c r="G26" s="118"/>
      <c r="H26" s="118"/>
      <c r="I26" s="118"/>
      <c r="J26" s="119"/>
    </row>
    <row r="27" spans="1:10" ht="24" x14ac:dyDescent="0.25">
      <c r="A27" s="12" t="s">
        <v>9</v>
      </c>
      <c r="B27" s="14" t="s">
        <v>10</v>
      </c>
      <c r="C27" s="12" t="s">
        <v>0</v>
      </c>
      <c r="D27" s="12" t="s">
        <v>11</v>
      </c>
      <c r="E27" s="12" t="s">
        <v>12</v>
      </c>
      <c r="F27" s="12" t="s">
        <v>14</v>
      </c>
      <c r="G27" s="12" t="s">
        <v>13</v>
      </c>
      <c r="H27" s="12" t="s">
        <v>8</v>
      </c>
      <c r="I27" s="12" t="s">
        <v>5</v>
      </c>
      <c r="J27" s="12" t="s">
        <v>6</v>
      </c>
    </row>
    <row r="28" spans="1:10" x14ac:dyDescent="0.25">
      <c r="A28" s="103" t="s">
        <v>33</v>
      </c>
      <c r="B28" s="105" t="s">
        <v>34</v>
      </c>
      <c r="C28" s="15" t="s">
        <v>35</v>
      </c>
      <c r="D28" s="16" t="s">
        <v>270</v>
      </c>
      <c r="E28" s="15" t="s">
        <v>271</v>
      </c>
      <c r="F28" s="25"/>
      <c r="G28" s="16"/>
      <c r="H28" s="17">
        <f>G28*F28</f>
        <v>0</v>
      </c>
      <c r="I28" s="17">
        <f>H28*0.24</f>
        <v>0</v>
      </c>
      <c r="J28" s="17">
        <f>I28+H28</f>
        <v>0</v>
      </c>
    </row>
    <row r="29" spans="1:10" x14ac:dyDescent="0.25">
      <c r="A29" s="103"/>
      <c r="B29" s="106"/>
      <c r="C29" s="15" t="s">
        <v>226</v>
      </c>
      <c r="D29" s="16" t="s">
        <v>272</v>
      </c>
      <c r="E29" s="15" t="s">
        <v>271</v>
      </c>
      <c r="F29" s="25"/>
      <c r="G29" s="16"/>
      <c r="H29" s="17">
        <f t="shared" ref="H29:H92" si="12">G29*F29</f>
        <v>0</v>
      </c>
      <c r="I29" s="17">
        <f t="shared" ref="I29:I92" si="13">H29*0.24</f>
        <v>0</v>
      </c>
      <c r="J29" s="17">
        <f t="shared" ref="J29:J92" si="14">I29+H29</f>
        <v>0</v>
      </c>
    </row>
    <row r="30" spans="1:10" x14ac:dyDescent="0.25">
      <c r="A30" s="103"/>
      <c r="B30" s="106"/>
      <c r="C30" s="15" t="s">
        <v>36</v>
      </c>
      <c r="D30" s="16" t="s">
        <v>37</v>
      </c>
      <c r="E30" s="15" t="s">
        <v>271</v>
      </c>
      <c r="F30" s="25"/>
      <c r="G30" s="16"/>
      <c r="H30" s="17">
        <f t="shared" si="12"/>
        <v>0</v>
      </c>
      <c r="I30" s="17">
        <f t="shared" si="13"/>
        <v>0</v>
      </c>
      <c r="J30" s="17">
        <f t="shared" si="14"/>
        <v>0</v>
      </c>
    </row>
    <row r="31" spans="1:10" x14ac:dyDescent="0.25">
      <c r="A31" s="103"/>
      <c r="B31" s="106"/>
      <c r="C31" s="15" t="s">
        <v>38</v>
      </c>
      <c r="D31" s="16" t="s">
        <v>39</v>
      </c>
      <c r="E31" s="15" t="s">
        <v>271</v>
      </c>
      <c r="F31" s="25"/>
      <c r="G31" s="16"/>
      <c r="H31" s="17">
        <f t="shared" si="12"/>
        <v>0</v>
      </c>
      <c r="I31" s="17">
        <f t="shared" si="13"/>
        <v>0</v>
      </c>
      <c r="J31" s="17">
        <f t="shared" si="14"/>
        <v>0</v>
      </c>
    </row>
    <row r="32" spans="1:10" x14ac:dyDescent="0.25">
      <c r="A32" s="103"/>
      <c r="B32" s="116"/>
      <c r="C32" s="15" t="s">
        <v>273</v>
      </c>
      <c r="D32" s="16" t="s">
        <v>274</v>
      </c>
      <c r="E32" s="15" t="s">
        <v>271</v>
      </c>
      <c r="F32" s="25"/>
      <c r="G32" s="16"/>
      <c r="H32" s="17">
        <f t="shared" si="12"/>
        <v>0</v>
      </c>
      <c r="I32" s="17">
        <f t="shared" si="13"/>
        <v>0</v>
      </c>
      <c r="J32" s="17">
        <f t="shared" si="14"/>
        <v>0</v>
      </c>
    </row>
    <row r="33" spans="1:10" x14ac:dyDescent="0.25">
      <c r="A33" s="103"/>
      <c r="B33" s="26"/>
      <c r="C33" s="15"/>
      <c r="D33" s="16"/>
      <c r="E33" s="15"/>
      <c r="F33" s="25"/>
      <c r="G33" s="16"/>
      <c r="H33" s="17"/>
      <c r="I33" s="17"/>
      <c r="J33" s="17"/>
    </row>
    <row r="34" spans="1:10" x14ac:dyDescent="0.25">
      <c r="A34" s="103"/>
      <c r="B34" s="105" t="s">
        <v>276</v>
      </c>
      <c r="C34" s="15" t="s">
        <v>41</v>
      </c>
      <c r="D34" s="49" t="s">
        <v>277</v>
      </c>
      <c r="E34" s="15" t="s">
        <v>271</v>
      </c>
      <c r="F34" s="25"/>
      <c r="G34" s="16"/>
      <c r="H34" s="17">
        <f t="shared" si="12"/>
        <v>0</v>
      </c>
      <c r="I34" s="17">
        <f t="shared" si="13"/>
        <v>0</v>
      </c>
      <c r="J34" s="17">
        <f t="shared" si="14"/>
        <v>0</v>
      </c>
    </row>
    <row r="35" spans="1:10" ht="25.5" x14ac:dyDescent="0.25">
      <c r="A35" s="103"/>
      <c r="B35" s="106"/>
      <c r="C35" s="15" t="s">
        <v>42</v>
      </c>
      <c r="D35" s="16" t="s">
        <v>278</v>
      </c>
      <c r="E35" s="15" t="s">
        <v>279</v>
      </c>
      <c r="F35" s="25"/>
      <c r="G35" s="16"/>
      <c r="H35" s="17">
        <f t="shared" si="12"/>
        <v>0</v>
      </c>
      <c r="I35" s="17">
        <f t="shared" si="13"/>
        <v>0</v>
      </c>
      <c r="J35" s="17">
        <f t="shared" si="14"/>
        <v>0</v>
      </c>
    </row>
    <row r="36" spans="1:10" x14ac:dyDescent="0.25">
      <c r="A36" s="103"/>
      <c r="B36" s="106"/>
      <c r="C36" s="15" t="s">
        <v>43</v>
      </c>
      <c r="D36" s="16" t="s">
        <v>280</v>
      </c>
      <c r="E36" s="15" t="s">
        <v>279</v>
      </c>
      <c r="F36" s="25"/>
      <c r="G36" s="16"/>
      <c r="H36" s="17">
        <f t="shared" si="12"/>
        <v>0</v>
      </c>
      <c r="I36" s="17">
        <f t="shared" si="13"/>
        <v>0</v>
      </c>
      <c r="J36" s="17">
        <f t="shared" si="14"/>
        <v>0</v>
      </c>
    </row>
    <row r="37" spans="1:10" x14ac:dyDescent="0.25">
      <c r="A37" s="103"/>
      <c r="B37" s="106"/>
      <c r="C37" s="15" t="s">
        <v>45</v>
      </c>
      <c r="D37" s="16" t="s">
        <v>44</v>
      </c>
      <c r="E37" s="15" t="s">
        <v>279</v>
      </c>
      <c r="F37" s="25"/>
      <c r="G37" s="16"/>
      <c r="H37" s="17">
        <f t="shared" si="12"/>
        <v>0</v>
      </c>
      <c r="I37" s="17">
        <f t="shared" si="13"/>
        <v>0</v>
      </c>
      <c r="J37" s="17">
        <f t="shared" si="14"/>
        <v>0</v>
      </c>
    </row>
    <row r="38" spans="1:10" x14ac:dyDescent="0.25">
      <c r="A38" s="103"/>
      <c r="B38" s="106"/>
      <c r="C38" s="15" t="s">
        <v>46</v>
      </c>
      <c r="D38" s="16" t="s">
        <v>281</v>
      </c>
      <c r="E38" s="15" t="s">
        <v>223</v>
      </c>
      <c r="F38" s="25"/>
      <c r="G38" s="16"/>
      <c r="H38" s="17">
        <f t="shared" si="12"/>
        <v>0</v>
      </c>
      <c r="I38" s="17">
        <f t="shared" si="13"/>
        <v>0</v>
      </c>
      <c r="J38" s="17">
        <f t="shared" si="14"/>
        <v>0</v>
      </c>
    </row>
    <row r="39" spans="1:10" ht="25.5" x14ac:dyDescent="0.25">
      <c r="A39" s="103"/>
      <c r="B39" s="106"/>
      <c r="C39" s="15" t="s">
        <v>48</v>
      </c>
      <c r="D39" s="16" t="s">
        <v>47</v>
      </c>
      <c r="E39" s="15" t="s">
        <v>223</v>
      </c>
      <c r="F39" s="25"/>
      <c r="G39" s="16"/>
      <c r="H39" s="17">
        <f t="shared" si="12"/>
        <v>0</v>
      </c>
      <c r="I39" s="17">
        <f t="shared" si="13"/>
        <v>0</v>
      </c>
      <c r="J39" s="17">
        <f t="shared" si="14"/>
        <v>0</v>
      </c>
    </row>
    <row r="40" spans="1:10" x14ac:dyDescent="0.25">
      <c r="A40" s="103"/>
      <c r="B40" s="106"/>
      <c r="C40" s="15" t="s">
        <v>51</v>
      </c>
      <c r="D40" s="16" t="s">
        <v>49</v>
      </c>
      <c r="E40" s="15" t="s">
        <v>50</v>
      </c>
      <c r="F40" s="25"/>
      <c r="G40" s="16"/>
      <c r="H40" s="17">
        <f t="shared" si="12"/>
        <v>0</v>
      </c>
      <c r="I40" s="17">
        <f t="shared" si="13"/>
        <v>0</v>
      </c>
      <c r="J40" s="17">
        <f t="shared" si="14"/>
        <v>0</v>
      </c>
    </row>
    <row r="41" spans="1:10" x14ac:dyDescent="0.25">
      <c r="A41" s="103"/>
      <c r="B41" s="106"/>
      <c r="C41" s="15" t="s">
        <v>282</v>
      </c>
      <c r="D41" s="16" t="s">
        <v>52</v>
      </c>
      <c r="E41" s="15" t="s">
        <v>50</v>
      </c>
      <c r="F41" s="25"/>
      <c r="G41" s="16"/>
      <c r="H41" s="17">
        <f t="shared" si="12"/>
        <v>0</v>
      </c>
      <c r="I41" s="17">
        <f t="shared" si="13"/>
        <v>0</v>
      </c>
      <c r="J41" s="17">
        <f t="shared" si="14"/>
        <v>0</v>
      </c>
    </row>
    <row r="42" spans="1:10" ht="25.5" x14ac:dyDescent="0.25">
      <c r="A42" s="104"/>
      <c r="B42" s="107"/>
      <c r="C42" s="15" t="s">
        <v>283</v>
      </c>
      <c r="D42" s="16" t="s">
        <v>284</v>
      </c>
      <c r="E42" s="15" t="s">
        <v>223</v>
      </c>
      <c r="F42" s="25"/>
      <c r="G42" s="16"/>
      <c r="H42" s="17">
        <f t="shared" si="12"/>
        <v>0</v>
      </c>
      <c r="I42" s="17">
        <f t="shared" si="13"/>
        <v>0</v>
      </c>
      <c r="J42" s="17">
        <f t="shared" si="14"/>
        <v>0</v>
      </c>
    </row>
    <row r="43" spans="1:10" x14ac:dyDescent="0.25">
      <c r="A43" s="104"/>
      <c r="B43" s="108"/>
      <c r="C43" s="15" t="s">
        <v>285</v>
      </c>
      <c r="D43" s="16" t="s">
        <v>275</v>
      </c>
      <c r="E43" s="15"/>
      <c r="F43" s="25"/>
      <c r="G43" s="16"/>
      <c r="H43" s="17">
        <f t="shared" si="12"/>
        <v>0</v>
      </c>
      <c r="I43" s="17">
        <f t="shared" si="13"/>
        <v>0</v>
      </c>
      <c r="J43" s="17">
        <f t="shared" si="14"/>
        <v>0</v>
      </c>
    </row>
    <row r="44" spans="1:10" x14ac:dyDescent="0.25">
      <c r="A44" s="15"/>
      <c r="B44" s="18"/>
      <c r="C44" s="19"/>
      <c r="D44" s="109" t="s">
        <v>8</v>
      </c>
      <c r="E44" s="110"/>
      <c r="F44" s="110"/>
      <c r="G44" s="111"/>
      <c r="H44" s="20">
        <f>SUM(H28:H43)</f>
        <v>0</v>
      </c>
      <c r="I44" s="20">
        <f>SUM(I28:I43)</f>
        <v>0</v>
      </c>
      <c r="J44" s="20">
        <f>SUM(J28:J43)</f>
        <v>0</v>
      </c>
    </row>
    <row r="45" spans="1:10" x14ac:dyDescent="0.25">
      <c r="A45" s="15"/>
      <c r="B45" s="26"/>
      <c r="C45" s="15"/>
      <c r="D45" s="16"/>
      <c r="E45" s="16"/>
      <c r="F45" s="28"/>
      <c r="G45" s="16"/>
      <c r="H45" s="17"/>
      <c r="I45" s="17"/>
      <c r="J45" s="17"/>
    </row>
    <row r="46" spans="1:10" x14ac:dyDescent="0.25">
      <c r="A46" s="103" t="s">
        <v>53</v>
      </c>
      <c r="B46" s="105" t="s">
        <v>286</v>
      </c>
      <c r="C46" s="15" t="s">
        <v>54</v>
      </c>
      <c r="D46" s="16" t="s">
        <v>287</v>
      </c>
      <c r="E46" s="15" t="s">
        <v>288</v>
      </c>
      <c r="F46" s="25"/>
      <c r="G46" s="16"/>
      <c r="H46" s="17">
        <f t="shared" si="12"/>
        <v>0</v>
      </c>
      <c r="I46" s="17">
        <f t="shared" si="13"/>
        <v>0</v>
      </c>
      <c r="J46" s="17">
        <f t="shared" si="14"/>
        <v>0</v>
      </c>
    </row>
    <row r="47" spans="1:10" x14ac:dyDescent="0.25">
      <c r="A47" s="103"/>
      <c r="B47" s="106"/>
      <c r="C47" s="15" t="s">
        <v>55</v>
      </c>
      <c r="D47" s="16" t="s">
        <v>56</v>
      </c>
      <c r="E47" s="15" t="s">
        <v>288</v>
      </c>
      <c r="F47" s="25"/>
      <c r="G47" s="16"/>
      <c r="H47" s="17">
        <f t="shared" si="12"/>
        <v>0</v>
      </c>
      <c r="I47" s="17">
        <f t="shared" si="13"/>
        <v>0</v>
      </c>
      <c r="J47" s="17">
        <f t="shared" si="14"/>
        <v>0</v>
      </c>
    </row>
    <row r="48" spans="1:10" x14ac:dyDescent="0.25">
      <c r="A48" s="103"/>
      <c r="B48" s="106"/>
      <c r="C48" s="15" t="s">
        <v>57</v>
      </c>
      <c r="D48" s="16" t="s">
        <v>58</v>
      </c>
      <c r="E48" s="15" t="s">
        <v>279</v>
      </c>
      <c r="F48" s="25"/>
      <c r="G48" s="16"/>
      <c r="H48" s="17">
        <f t="shared" si="12"/>
        <v>0</v>
      </c>
      <c r="I48" s="17">
        <f t="shared" si="13"/>
        <v>0</v>
      </c>
      <c r="J48" s="17">
        <f t="shared" si="14"/>
        <v>0</v>
      </c>
    </row>
    <row r="49" spans="1:10" x14ac:dyDescent="0.25">
      <c r="A49" s="103"/>
      <c r="B49" s="106"/>
      <c r="C49" s="15" t="s">
        <v>59</v>
      </c>
      <c r="D49" s="16" t="s">
        <v>60</v>
      </c>
      <c r="E49" s="15" t="s">
        <v>223</v>
      </c>
      <c r="F49" s="25"/>
      <c r="G49" s="16"/>
      <c r="H49" s="17">
        <f t="shared" si="12"/>
        <v>0</v>
      </c>
      <c r="I49" s="17">
        <f t="shared" si="13"/>
        <v>0</v>
      </c>
      <c r="J49" s="17">
        <f t="shared" si="14"/>
        <v>0</v>
      </c>
    </row>
    <row r="50" spans="1:10" x14ac:dyDescent="0.25">
      <c r="A50" s="103"/>
      <c r="B50" s="106"/>
      <c r="C50" s="15" t="s">
        <v>61</v>
      </c>
      <c r="D50" s="16" t="s">
        <v>63</v>
      </c>
      <c r="E50" s="15" t="s">
        <v>223</v>
      </c>
      <c r="F50" s="25"/>
      <c r="G50" s="16"/>
      <c r="H50" s="17">
        <f t="shared" si="12"/>
        <v>0</v>
      </c>
      <c r="I50" s="17">
        <f t="shared" si="13"/>
        <v>0</v>
      </c>
      <c r="J50" s="17">
        <f t="shared" si="14"/>
        <v>0</v>
      </c>
    </row>
    <row r="51" spans="1:10" x14ac:dyDescent="0.25">
      <c r="A51" s="103"/>
      <c r="B51" s="106"/>
      <c r="C51" s="15" t="s">
        <v>62</v>
      </c>
      <c r="D51" s="16" t="s">
        <v>65</v>
      </c>
      <c r="E51" s="15" t="s">
        <v>223</v>
      </c>
      <c r="F51" s="25"/>
      <c r="G51" s="16"/>
      <c r="H51" s="17">
        <f t="shared" si="12"/>
        <v>0</v>
      </c>
      <c r="I51" s="17">
        <f t="shared" si="13"/>
        <v>0</v>
      </c>
      <c r="J51" s="17">
        <f t="shared" si="14"/>
        <v>0</v>
      </c>
    </row>
    <row r="52" spans="1:10" x14ac:dyDescent="0.25">
      <c r="A52" s="103"/>
      <c r="B52" s="106"/>
      <c r="C52" s="15" t="s">
        <v>64</v>
      </c>
      <c r="D52" s="16" t="s">
        <v>67</v>
      </c>
      <c r="E52" s="15" t="s">
        <v>223</v>
      </c>
      <c r="F52" s="25"/>
      <c r="G52" s="16"/>
      <c r="H52" s="17">
        <f t="shared" si="12"/>
        <v>0</v>
      </c>
      <c r="I52" s="17">
        <f t="shared" si="13"/>
        <v>0</v>
      </c>
      <c r="J52" s="17">
        <f t="shared" si="14"/>
        <v>0</v>
      </c>
    </row>
    <row r="53" spans="1:10" ht="25.5" x14ac:dyDescent="0.25">
      <c r="A53" s="103"/>
      <c r="B53" s="106"/>
      <c r="C53" s="15" t="s">
        <v>66</v>
      </c>
      <c r="D53" s="16" t="s">
        <v>69</v>
      </c>
      <c r="E53" s="15" t="s">
        <v>223</v>
      </c>
      <c r="F53" s="25"/>
      <c r="G53" s="16"/>
      <c r="H53" s="17">
        <f t="shared" si="12"/>
        <v>0</v>
      </c>
      <c r="I53" s="17">
        <f t="shared" si="13"/>
        <v>0</v>
      </c>
      <c r="J53" s="17">
        <f t="shared" si="14"/>
        <v>0</v>
      </c>
    </row>
    <row r="54" spans="1:10" ht="25.5" x14ac:dyDescent="0.25">
      <c r="A54" s="103"/>
      <c r="B54" s="106"/>
      <c r="C54" s="15" t="s">
        <v>68</v>
      </c>
      <c r="D54" s="16" t="s">
        <v>70</v>
      </c>
      <c r="E54" s="15" t="s">
        <v>223</v>
      </c>
      <c r="F54" s="25"/>
      <c r="G54" s="16"/>
      <c r="H54" s="17">
        <f t="shared" si="12"/>
        <v>0</v>
      </c>
      <c r="I54" s="17">
        <f t="shared" si="13"/>
        <v>0</v>
      </c>
      <c r="J54" s="17">
        <f t="shared" si="14"/>
        <v>0</v>
      </c>
    </row>
    <row r="55" spans="1:10" x14ac:dyDescent="0.25">
      <c r="A55" s="103"/>
      <c r="B55" s="108"/>
      <c r="C55" s="15" t="s">
        <v>289</v>
      </c>
      <c r="D55" s="16" t="s">
        <v>275</v>
      </c>
      <c r="E55" s="15"/>
      <c r="F55" s="25"/>
      <c r="G55" s="16"/>
      <c r="H55" s="17">
        <f t="shared" si="12"/>
        <v>0</v>
      </c>
      <c r="I55" s="17">
        <f t="shared" si="13"/>
        <v>0</v>
      </c>
      <c r="J55" s="17">
        <f t="shared" si="14"/>
        <v>0</v>
      </c>
    </row>
    <row r="56" spans="1:10" x14ac:dyDescent="0.25">
      <c r="A56" s="103"/>
      <c r="B56" s="26"/>
      <c r="C56" s="15"/>
      <c r="D56" s="16"/>
      <c r="E56" s="15"/>
      <c r="F56" s="25"/>
      <c r="G56" s="16"/>
      <c r="H56" s="17"/>
      <c r="I56" s="17"/>
      <c r="J56" s="17"/>
    </row>
    <row r="57" spans="1:10" x14ac:dyDescent="0.25">
      <c r="A57" s="103"/>
      <c r="B57" s="105" t="s">
        <v>290</v>
      </c>
      <c r="C57" s="15" t="s">
        <v>71</v>
      </c>
      <c r="D57" s="16" t="s">
        <v>72</v>
      </c>
      <c r="E57" s="15" t="s">
        <v>223</v>
      </c>
      <c r="F57" s="25"/>
      <c r="G57" s="16"/>
      <c r="H57" s="17">
        <f t="shared" si="12"/>
        <v>0</v>
      </c>
      <c r="I57" s="17">
        <f t="shared" si="13"/>
        <v>0</v>
      </c>
      <c r="J57" s="17">
        <f t="shared" si="14"/>
        <v>0</v>
      </c>
    </row>
    <row r="58" spans="1:10" ht="25.5" x14ac:dyDescent="0.25">
      <c r="A58" s="103"/>
      <c r="B58" s="106"/>
      <c r="C58" s="15" t="s">
        <v>73</v>
      </c>
      <c r="D58" s="16" t="s">
        <v>74</v>
      </c>
      <c r="E58" s="15" t="s">
        <v>223</v>
      </c>
      <c r="F58" s="25"/>
      <c r="G58" s="16"/>
      <c r="H58" s="17">
        <f t="shared" si="12"/>
        <v>0</v>
      </c>
      <c r="I58" s="17">
        <f t="shared" si="13"/>
        <v>0</v>
      </c>
      <c r="J58" s="17">
        <f t="shared" si="14"/>
        <v>0</v>
      </c>
    </row>
    <row r="59" spans="1:10" ht="25.5" x14ac:dyDescent="0.25">
      <c r="A59" s="103"/>
      <c r="B59" s="106"/>
      <c r="C59" s="15" t="s">
        <v>75</v>
      </c>
      <c r="D59" s="16" t="s">
        <v>291</v>
      </c>
      <c r="E59" s="15" t="s">
        <v>223</v>
      </c>
      <c r="F59" s="25"/>
      <c r="G59" s="16"/>
      <c r="H59" s="17">
        <f t="shared" si="12"/>
        <v>0</v>
      </c>
      <c r="I59" s="17">
        <f t="shared" si="13"/>
        <v>0</v>
      </c>
      <c r="J59" s="17">
        <f t="shared" si="14"/>
        <v>0</v>
      </c>
    </row>
    <row r="60" spans="1:10" x14ac:dyDescent="0.25">
      <c r="A60" s="103"/>
      <c r="B60" s="106"/>
      <c r="C60" s="15" t="s">
        <v>76</v>
      </c>
      <c r="D60" s="16" t="s">
        <v>292</v>
      </c>
      <c r="E60" s="15" t="s">
        <v>223</v>
      </c>
      <c r="F60" s="25"/>
      <c r="G60" s="16"/>
      <c r="H60" s="17">
        <f t="shared" si="12"/>
        <v>0</v>
      </c>
      <c r="I60" s="17">
        <f t="shared" si="13"/>
        <v>0</v>
      </c>
      <c r="J60" s="17">
        <f t="shared" si="14"/>
        <v>0</v>
      </c>
    </row>
    <row r="61" spans="1:10" x14ac:dyDescent="0.25">
      <c r="A61" s="103"/>
      <c r="B61" s="106"/>
      <c r="C61" s="15" t="s">
        <v>77</v>
      </c>
      <c r="D61" s="16" t="s">
        <v>293</v>
      </c>
      <c r="E61" s="15" t="s">
        <v>223</v>
      </c>
      <c r="F61" s="25"/>
      <c r="G61" s="16"/>
      <c r="H61" s="17">
        <f t="shared" si="12"/>
        <v>0</v>
      </c>
      <c r="I61" s="17">
        <f t="shared" si="13"/>
        <v>0</v>
      </c>
      <c r="J61" s="17">
        <f t="shared" si="14"/>
        <v>0</v>
      </c>
    </row>
    <row r="62" spans="1:10" x14ac:dyDescent="0.25">
      <c r="A62" s="103"/>
      <c r="B62" s="106"/>
      <c r="C62" s="15" t="s">
        <v>78</v>
      </c>
      <c r="D62" s="16" t="s">
        <v>294</v>
      </c>
      <c r="E62" s="15" t="s">
        <v>223</v>
      </c>
      <c r="F62" s="25"/>
      <c r="G62" s="16"/>
      <c r="H62" s="17">
        <f t="shared" si="12"/>
        <v>0</v>
      </c>
      <c r="I62" s="17">
        <f t="shared" si="13"/>
        <v>0</v>
      </c>
      <c r="J62" s="17">
        <f t="shared" si="14"/>
        <v>0</v>
      </c>
    </row>
    <row r="63" spans="1:10" ht="25.5" x14ac:dyDescent="0.25">
      <c r="A63" s="103"/>
      <c r="B63" s="106"/>
      <c r="C63" s="15" t="s">
        <v>295</v>
      </c>
      <c r="D63" s="16" t="s">
        <v>79</v>
      </c>
      <c r="E63" s="15" t="s">
        <v>223</v>
      </c>
      <c r="F63" s="25"/>
      <c r="G63" s="16"/>
      <c r="H63" s="17">
        <f t="shared" si="12"/>
        <v>0</v>
      </c>
      <c r="I63" s="17">
        <f t="shared" si="13"/>
        <v>0</v>
      </c>
      <c r="J63" s="17">
        <f t="shared" si="14"/>
        <v>0</v>
      </c>
    </row>
    <row r="64" spans="1:10" x14ac:dyDescent="0.25">
      <c r="A64" s="103"/>
      <c r="B64" s="108"/>
      <c r="C64" s="15" t="s">
        <v>296</v>
      </c>
      <c r="D64" s="16" t="s">
        <v>275</v>
      </c>
      <c r="E64" s="15"/>
      <c r="F64" s="25"/>
      <c r="G64" s="16"/>
      <c r="H64" s="17">
        <f t="shared" si="12"/>
        <v>0</v>
      </c>
      <c r="I64" s="17">
        <f t="shared" si="13"/>
        <v>0</v>
      </c>
      <c r="J64" s="17">
        <f t="shared" si="14"/>
        <v>0</v>
      </c>
    </row>
    <row r="65" spans="1:10" x14ac:dyDescent="0.25">
      <c r="A65" s="103"/>
      <c r="B65" s="26"/>
      <c r="C65" s="15"/>
      <c r="D65" s="16"/>
      <c r="E65" s="15"/>
      <c r="F65" s="25"/>
      <c r="G65" s="16"/>
      <c r="H65" s="17"/>
      <c r="I65" s="17"/>
      <c r="J65" s="17"/>
    </row>
    <row r="66" spans="1:10" x14ac:dyDescent="0.25">
      <c r="A66" s="103"/>
      <c r="B66" s="105" t="s">
        <v>80</v>
      </c>
      <c r="C66" s="15" t="s">
        <v>81</v>
      </c>
      <c r="D66" s="16" t="s">
        <v>82</v>
      </c>
      <c r="E66" s="15" t="s">
        <v>252</v>
      </c>
      <c r="F66" s="25"/>
      <c r="G66" s="16"/>
      <c r="H66" s="17">
        <f t="shared" si="12"/>
        <v>0</v>
      </c>
      <c r="I66" s="17">
        <f t="shared" si="13"/>
        <v>0</v>
      </c>
      <c r="J66" s="17">
        <f t="shared" si="14"/>
        <v>0</v>
      </c>
    </row>
    <row r="67" spans="1:10" x14ac:dyDescent="0.25">
      <c r="A67" s="103"/>
      <c r="B67" s="106"/>
      <c r="C67" s="15" t="s">
        <v>83</v>
      </c>
      <c r="D67" s="16" t="s">
        <v>85</v>
      </c>
      <c r="E67" s="15" t="s">
        <v>252</v>
      </c>
      <c r="F67" s="25"/>
      <c r="G67" s="16"/>
      <c r="H67" s="17">
        <f t="shared" si="12"/>
        <v>0</v>
      </c>
      <c r="I67" s="17">
        <f t="shared" si="13"/>
        <v>0</v>
      </c>
      <c r="J67" s="17">
        <f t="shared" si="14"/>
        <v>0</v>
      </c>
    </row>
    <row r="68" spans="1:10" x14ac:dyDescent="0.25">
      <c r="A68" s="103"/>
      <c r="B68" s="106"/>
      <c r="C68" s="15" t="s">
        <v>84</v>
      </c>
      <c r="D68" s="16" t="s">
        <v>87</v>
      </c>
      <c r="E68" s="15" t="s">
        <v>252</v>
      </c>
      <c r="F68" s="25"/>
      <c r="G68" s="16"/>
      <c r="H68" s="17">
        <f t="shared" si="12"/>
        <v>0</v>
      </c>
      <c r="I68" s="17">
        <f t="shared" si="13"/>
        <v>0</v>
      </c>
      <c r="J68" s="17">
        <f t="shared" si="14"/>
        <v>0</v>
      </c>
    </row>
    <row r="69" spans="1:10" x14ac:dyDescent="0.25">
      <c r="A69" s="103"/>
      <c r="B69" s="106"/>
      <c r="C69" s="15" t="s">
        <v>86</v>
      </c>
      <c r="D69" s="16" t="s">
        <v>89</v>
      </c>
      <c r="E69" s="15" t="s">
        <v>252</v>
      </c>
      <c r="F69" s="25"/>
      <c r="G69" s="16"/>
      <c r="H69" s="17">
        <f t="shared" si="12"/>
        <v>0</v>
      </c>
      <c r="I69" s="17">
        <f t="shared" si="13"/>
        <v>0</v>
      </c>
      <c r="J69" s="17">
        <f t="shared" si="14"/>
        <v>0</v>
      </c>
    </row>
    <row r="70" spans="1:10" x14ac:dyDescent="0.25">
      <c r="A70" s="103"/>
      <c r="B70" s="106"/>
      <c r="C70" s="15" t="s">
        <v>88</v>
      </c>
      <c r="D70" s="16" t="s">
        <v>99</v>
      </c>
      <c r="E70" s="15" t="s">
        <v>252</v>
      </c>
      <c r="F70" s="25"/>
      <c r="G70" s="16"/>
      <c r="H70" s="17">
        <f t="shared" si="12"/>
        <v>0</v>
      </c>
      <c r="I70" s="17">
        <f t="shared" si="13"/>
        <v>0</v>
      </c>
      <c r="J70" s="17">
        <f t="shared" si="14"/>
        <v>0</v>
      </c>
    </row>
    <row r="71" spans="1:10" ht="38.25" x14ac:dyDescent="0.25">
      <c r="A71" s="103"/>
      <c r="B71" s="106"/>
      <c r="C71" s="15" t="s">
        <v>90</v>
      </c>
      <c r="D71" s="16" t="s">
        <v>91</v>
      </c>
      <c r="E71" s="15" t="s">
        <v>92</v>
      </c>
      <c r="F71" s="25"/>
      <c r="G71" s="16"/>
      <c r="H71" s="17">
        <f t="shared" si="12"/>
        <v>0</v>
      </c>
      <c r="I71" s="17">
        <f t="shared" si="13"/>
        <v>0</v>
      </c>
      <c r="J71" s="17">
        <f t="shared" si="14"/>
        <v>0</v>
      </c>
    </row>
    <row r="72" spans="1:10" x14ac:dyDescent="0.25">
      <c r="A72" s="103"/>
      <c r="B72" s="108"/>
      <c r="C72" s="15" t="s">
        <v>297</v>
      </c>
      <c r="D72" s="16" t="s">
        <v>275</v>
      </c>
      <c r="E72" s="15"/>
      <c r="F72" s="25"/>
      <c r="G72" s="16"/>
      <c r="H72" s="17">
        <f t="shared" si="12"/>
        <v>0</v>
      </c>
      <c r="I72" s="17">
        <f t="shared" si="13"/>
        <v>0</v>
      </c>
      <c r="J72" s="17">
        <f t="shared" si="14"/>
        <v>0</v>
      </c>
    </row>
    <row r="73" spans="1:10" x14ac:dyDescent="0.25">
      <c r="A73" s="103"/>
      <c r="B73" s="26"/>
      <c r="C73" s="15"/>
      <c r="D73" s="16"/>
      <c r="E73" s="15"/>
      <c r="F73" s="25"/>
      <c r="G73" s="16"/>
      <c r="H73" s="17"/>
      <c r="I73" s="17"/>
      <c r="J73" s="17"/>
    </row>
    <row r="74" spans="1:10" x14ac:dyDescent="0.25">
      <c r="A74" s="103"/>
      <c r="B74" s="105" t="s">
        <v>93</v>
      </c>
      <c r="C74" s="15" t="s">
        <v>94</v>
      </c>
      <c r="D74" s="16" t="s">
        <v>95</v>
      </c>
      <c r="E74" s="15" t="s">
        <v>252</v>
      </c>
      <c r="F74" s="25"/>
      <c r="G74" s="16"/>
      <c r="H74" s="17">
        <f t="shared" si="12"/>
        <v>0</v>
      </c>
      <c r="I74" s="17">
        <f t="shared" si="13"/>
        <v>0</v>
      </c>
      <c r="J74" s="17">
        <f t="shared" si="14"/>
        <v>0</v>
      </c>
    </row>
    <row r="75" spans="1:10" x14ac:dyDescent="0.25">
      <c r="A75" s="103"/>
      <c r="B75" s="106"/>
      <c r="C75" s="15" t="s">
        <v>96</v>
      </c>
      <c r="D75" s="16" t="s">
        <v>97</v>
      </c>
      <c r="E75" s="15" t="s">
        <v>252</v>
      </c>
      <c r="F75" s="25"/>
      <c r="G75" s="16"/>
      <c r="H75" s="17">
        <f t="shared" si="12"/>
        <v>0</v>
      </c>
      <c r="I75" s="17">
        <f t="shared" si="13"/>
        <v>0</v>
      </c>
      <c r="J75" s="17">
        <f t="shared" si="14"/>
        <v>0</v>
      </c>
    </row>
    <row r="76" spans="1:10" ht="25.5" x14ac:dyDescent="0.25">
      <c r="A76" s="103"/>
      <c r="B76" s="106"/>
      <c r="C76" s="15" t="s">
        <v>227</v>
      </c>
      <c r="D76" s="16" t="s">
        <v>298</v>
      </c>
      <c r="E76" s="15" t="s">
        <v>252</v>
      </c>
      <c r="F76" s="25"/>
      <c r="G76" s="16"/>
      <c r="H76" s="17">
        <f t="shared" si="12"/>
        <v>0</v>
      </c>
      <c r="I76" s="17">
        <f t="shared" si="13"/>
        <v>0</v>
      </c>
      <c r="J76" s="17">
        <f t="shared" si="14"/>
        <v>0</v>
      </c>
    </row>
    <row r="77" spans="1:10" x14ac:dyDescent="0.25">
      <c r="A77" s="103"/>
      <c r="B77" s="106"/>
      <c r="C77" s="15" t="s">
        <v>98</v>
      </c>
      <c r="D77" s="16" t="s">
        <v>99</v>
      </c>
      <c r="E77" s="15" t="s">
        <v>252</v>
      </c>
      <c r="F77" s="25"/>
      <c r="G77" s="16"/>
      <c r="H77" s="17">
        <f t="shared" si="12"/>
        <v>0</v>
      </c>
      <c r="I77" s="17">
        <f t="shared" si="13"/>
        <v>0</v>
      </c>
      <c r="J77" s="17">
        <f t="shared" si="14"/>
        <v>0</v>
      </c>
    </row>
    <row r="78" spans="1:10" x14ac:dyDescent="0.25">
      <c r="A78" s="103"/>
      <c r="B78" s="106"/>
      <c r="C78" s="15" t="s">
        <v>100</v>
      </c>
      <c r="D78" s="16" t="s">
        <v>101</v>
      </c>
      <c r="E78" s="15" t="s">
        <v>252</v>
      </c>
      <c r="F78" s="25"/>
      <c r="G78" s="16"/>
      <c r="H78" s="17">
        <f t="shared" si="12"/>
        <v>0</v>
      </c>
      <c r="I78" s="17">
        <f t="shared" si="13"/>
        <v>0</v>
      </c>
      <c r="J78" s="17">
        <f t="shared" si="14"/>
        <v>0</v>
      </c>
    </row>
    <row r="79" spans="1:10" x14ac:dyDescent="0.25">
      <c r="A79" s="103"/>
      <c r="B79" s="106"/>
      <c r="C79" s="15" t="s">
        <v>102</v>
      </c>
      <c r="D79" s="16" t="s">
        <v>104</v>
      </c>
      <c r="E79" s="15" t="s">
        <v>252</v>
      </c>
      <c r="F79" s="25"/>
      <c r="G79" s="16"/>
      <c r="H79" s="17">
        <f t="shared" si="12"/>
        <v>0</v>
      </c>
      <c r="I79" s="17">
        <f t="shared" si="13"/>
        <v>0</v>
      </c>
      <c r="J79" s="17">
        <f t="shared" si="14"/>
        <v>0</v>
      </c>
    </row>
    <row r="80" spans="1:10" ht="25.5" x14ac:dyDescent="0.25">
      <c r="A80" s="103"/>
      <c r="B80" s="106"/>
      <c r="C80" s="15" t="s">
        <v>103</v>
      </c>
      <c r="D80" s="16" t="s">
        <v>106</v>
      </c>
      <c r="E80" s="15" t="s">
        <v>252</v>
      </c>
      <c r="F80" s="25"/>
      <c r="G80" s="16"/>
      <c r="H80" s="17">
        <f t="shared" si="12"/>
        <v>0</v>
      </c>
      <c r="I80" s="17">
        <f t="shared" si="13"/>
        <v>0</v>
      </c>
      <c r="J80" s="17">
        <f t="shared" si="14"/>
        <v>0</v>
      </c>
    </row>
    <row r="81" spans="1:10" x14ac:dyDescent="0.25">
      <c r="A81" s="103"/>
      <c r="B81" s="106"/>
      <c r="C81" s="15" t="s">
        <v>105</v>
      </c>
      <c r="D81" s="16" t="s">
        <v>108</v>
      </c>
      <c r="E81" s="15" t="s">
        <v>252</v>
      </c>
      <c r="F81" s="25"/>
      <c r="G81" s="16"/>
      <c r="H81" s="17">
        <f t="shared" si="12"/>
        <v>0</v>
      </c>
      <c r="I81" s="17">
        <f t="shared" si="13"/>
        <v>0</v>
      </c>
      <c r="J81" s="17">
        <f t="shared" si="14"/>
        <v>0</v>
      </c>
    </row>
    <row r="82" spans="1:10" ht="25.5" x14ac:dyDescent="0.25">
      <c r="A82" s="103"/>
      <c r="B82" s="106"/>
      <c r="C82" s="15" t="s">
        <v>107</v>
      </c>
      <c r="D82" s="16" t="s">
        <v>299</v>
      </c>
      <c r="E82" s="15" t="s">
        <v>252</v>
      </c>
      <c r="F82" s="25"/>
      <c r="G82" s="16"/>
      <c r="H82" s="17">
        <f t="shared" si="12"/>
        <v>0</v>
      </c>
      <c r="I82" s="17">
        <f t="shared" si="13"/>
        <v>0</v>
      </c>
      <c r="J82" s="17">
        <f t="shared" si="14"/>
        <v>0</v>
      </c>
    </row>
    <row r="83" spans="1:10" x14ac:dyDescent="0.25">
      <c r="A83" s="103"/>
      <c r="B83" s="106"/>
      <c r="C83" s="15" t="s">
        <v>109</v>
      </c>
      <c r="D83" s="16" t="s">
        <v>300</v>
      </c>
      <c r="E83" s="15" t="s">
        <v>252</v>
      </c>
      <c r="F83" s="25"/>
      <c r="G83" s="16"/>
      <c r="H83" s="17">
        <f t="shared" si="12"/>
        <v>0</v>
      </c>
      <c r="I83" s="17">
        <f t="shared" si="13"/>
        <v>0</v>
      </c>
      <c r="J83" s="17">
        <f t="shared" si="14"/>
        <v>0</v>
      </c>
    </row>
    <row r="84" spans="1:10" x14ac:dyDescent="0.25">
      <c r="A84" s="104"/>
      <c r="B84" s="108"/>
      <c r="C84" s="15" t="s">
        <v>301</v>
      </c>
      <c r="D84" s="16" t="s">
        <v>275</v>
      </c>
      <c r="E84" s="15"/>
      <c r="F84" s="25"/>
      <c r="G84" s="16"/>
      <c r="H84" s="17">
        <f t="shared" si="12"/>
        <v>0</v>
      </c>
      <c r="I84" s="17">
        <f t="shared" si="13"/>
        <v>0</v>
      </c>
      <c r="J84" s="17">
        <f t="shared" si="14"/>
        <v>0</v>
      </c>
    </row>
    <row r="85" spans="1:10" x14ac:dyDescent="0.25">
      <c r="A85" s="15"/>
      <c r="B85" s="18"/>
      <c r="C85" s="19"/>
      <c r="D85" s="109" t="s">
        <v>8</v>
      </c>
      <c r="E85" s="110"/>
      <c r="F85" s="110"/>
      <c r="G85" s="111"/>
      <c r="H85" s="20">
        <f>SUM(H46:H84)</f>
        <v>0</v>
      </c>
      <c r="I85" s="20">
        <f>SUM(I46:I84)</f>
        <v>0</v>
      </c>
      <c r="J85" s="20">
        <f>SUM(J46:J84)</f>
        <v>0</v>
      </c>
    </row>
    <row r="86" spans="1:10" x14ac:dyDescent="0.25">
      <c r="A86" s="27"/>
      <c r="B86" s="29"/>
      <c r="C86" s="15"/>
      <c r="D86" s="16"/>
      <c r="E86" s="15"/>
      <c r="F86" s="25"/>
      <c r="G86" s="16"/>
      <c r="H86" s="17"/>
      <c r="I86" s="17"/>
      <c r="J86" s="17"/>
    </row>
    <row r="87" spans="1:10" x14ac:dyDescent="0.25">
      <c r="A87" s="103" t="s">
        <v>110</v>
      </c>
      <c r="B87" s="105" t="s">
        <v>302</v>
      </c>
      <c r="C87" s="15" t="s">
        <v>111</v>
      </c>
      <c r="D87" s="16" t="s">
        <v>112</v>
      </c>
      <c r="E87" s="15" t="s">
        <v>252</v>
      </c>
      <c r="F87" s="25"/>
      <c r="G87" s="16"/>
      <c r="H87" s="17">
        <f t="shared" si="12"/>
        <v>0</v>
      </c>
      <c r="I87" s="17">
        <f t="shared" si="13"/>
        <v>0</v>
      </c>
      <c r="J87" s="17">
        <f t="shared" si="14"/>
        <v>0</v>
      </c>
    </row>
    <row r="88" spans="1:10" ht="25.5" x14ac:dyDescent="0.25">
      <c r="A88" s="103"/>
      <c r="B88" s="106"/>
      <c r="C88" s="15" t="s">
        <v>113</v>
      </c>
      <c r="D88" s="16" t="s">
        <v>114</v>
      </c>
      <c r="E88" s="15" t="s">
        <v>252</v>
      </c>
      <c r="F88" s="25"/>
      <c r="G88" s="16"/>
      <c r="H88" s="17">
        <f t="shared" si="12"/>
        <v>0</v>
      </c>
      <c r="I88" s="17">
        <f t="shared" si="13"/>
        <v>0</v>
      </c>
      <c r="J88" s="17">
        <f t="shared" si="14"/>
        <v>0</v>
      </c>
    </row>
    <row r="89" spans="1:10" ht="25.5" x14ac:dyDescent="0.25">
      <c r="A89" s="103"/>
      <c r="B89" s="106"/>
      <c r="C89" s="15" t="s">
        <v>115</v>
      </c>
      <c r="D89" s="16" t="s">
        <v>303</v>
      </c>
      <c r="E89" s="15" t="s">
        <v>252</v>
      </c>
      <c r="F89" s="25"/>
      <c r="G89" s="16"/>
      <c r="H89" s="17">
        <f t="shared" si="12"/>
        <v>0</v>
      </c>
      <c r="I89" s="17">
        <f t="shared" si="13"/>
        <v>0</v>
      </c>
      <c r="J89" s="17">
        <f t="shared" si="14"/>
        <v>0</v>
      </c>
    </row>
    <row r="90" spans="1:10" ht="25.5" x14ac:dyDescent="0.25">
      <c r="A90" s="103"/>
      <c r="B90" s="106"/>
      <c r="C90" s="15" t="s">
        <v>116</v>
      </c>
      <c r="D90" s="16" t="s">
        <v>117</v>
      </c>
      <c r="E90" s="15" t="s">
        <v>252</v>
      </c>
      <c r="F90" s="25"/>
      <c r="G90" s="16"/>
      <c r="H90" s="17">
        <f t="shared" si="12"/>
        <v>0</v>
      </c>
      <c r="I90" s="17">
        <f t="shared" si="13"/>
        <v>0</v>
      </c>
      <c r="J90" s="17">
        <f t="shared" si="14"/>
        <v>0</v>
      </c>
    </row>
    <row r="91" spans="1:10" ht="25.5" x14ac:dyDescent="0.25">
      <c r="A91" s="103"/>
      <c r="B91" s="106"/>
      <c r="C91" s="15" t="s">
        <v>118</v>
      </c>
      <c r="D91" s="16" t="s">
        <v>119</v>
      </c>
      <c r="E91" s="15" t="s">
        <v>252</v>
      </c>
      <c r="F91" s="25"/>
      <c r="G91" s="16"/>
      <c r="H91" s="17">
        <f t="shared" si="12"/>
        <v>0</v>
      </c>
      <c r="I91" s="17">
        <f t="shared" si="13"/>
        <v>0</v>
      </c>
      <c r="J91" s="17">
        <f t="shared" si="14"/>
        <v>0</v>
      </c>
    </row>
    <row r="92" spans="1:10" ht="25.5" x14ac:dyDescent="0.25">
      <c r="A92" s="103"/>
      <c r="B92" s="106"/>
      <c r="C92" s="15" t="s">
        <v>120</v>
      </c>
      <c r="D92" s="16" t="s">
        <v>121</v>
      </c>
      <c r="E92" s="15" t="s">
        <v>252</v>
      </c>
      <c r="F92" s="25"/>
      <c r="G92" s="16"/>
      <c r="H92" s="17">
        <f t="shared" si="12"/>
        <v>0</v>
      </c>
      <c r="I92" s="17">
        <f t="shared" si="13"/>
        <v>0</v>
      </c>
      <c r="J92" s="17">
        <f t="shared" si="14"/>
        <v>0</v>
      </c>
    </row>
    <row r="93" spans="1:10" x14ac:dyDescent="0.25">
      <c r="A93" s="103"/>
      <c r="B93" s="106"/>
      <c r="C93" s="15" t="s">
        <v>122</v>
      </c>
      <c r="D93" s="16" t="s">
        <v>304</v>
      </c>
      <c r="E93" s="15" t="s">
        <v>252</v>
      </c>
      <c r="F93" s="25"/>
      <c r="G93" s="16"/>
      <c r="H93" s="17">
        <f t="shared" ref="H93:H156" si="15">G93*F93</f>
        <v>0</v>
      </c>
      <c r="I93" s="17">
        <f t="shared" ref="I93:I156" si="16">H93*0.24</f>
        <v>0</v>
      </c>
      <c r="J93" s="17">
        <f t="shared" ref="J93:J156" si="17">I93+H93</f>
        <v>0</v>
      </c>
    </row>
    <row r="94" spans="1:10" x14ac:dyDescent="0.25">
      <c r="A94" s="103"/>
      <c r="B94" s="106"/>
      <c r="C94" s="15" t="s">
        <v>123</v>
      </c>
      <c r="D94" s="16" t="s">
        <v>124</v>
      </c>
      <c r="E94" s="15" t="s">
        <v>252</v>
      </c>
      <c r="F94" s="25"/>
      <c r="G94" s="16"/>
      <c r="H94" s="17">
        <f t="shared" si="15"/>
        <v>0</v>
      </c>
      <c r="I94" s="17">
        <f t="shared" si="16"/>
        <v>0</v>
      </c>
      <c r="J94" s="17">
        <f t="shared" si="17"/>
        <v>0</v>
      </c>
    </row>
    <row r="95" spans="1:10" x14ac:dyDescent="0.25">
      <c r="A95" s="103"/>
      <c r="B95" s="106"/>
      <c r="C95" s="15" t="s">
        <v>125</v>
      </c>
      <c r="D95" s="16" t="s">
        <v>305</v>
      </c>
      <c r="E95" s="15" t="s">
        <v>252</v>
      </c>
      <c r="F95" s="25"/>
      <c r="G95" s="16"/>
      <c r="H95" s="17">
        <f t="shared" si="15"/>
        <v>0</v>
      </c>
      <c r="I95" s="17">
        <f t="shared" si="16"/>
        <v>0</v>
      </c>
      <c r="J95" s="17">
        <f t="shared" si="17"/>
        <v>0</v>
      </c>
    </row>
    <row r="96" spans="1:10" x14ac:dyDescent="0.25">
      <c r="A96" s="103"/>
      <c r="B96" s="106"/>
      <c r="C96" s="15" t="s">
        <v>127</v>
      </c>
      <c r="D96" s="16" t="s">
        <v>126</v>
      </c>
      <c r="E96" s="15" t="s">
        <v>252</v>
      </c>
      <c r="F96" s="25"/>
      <c r="G96" s="16"/>
      <c r="H96" s="17">
        <f t="shared" si="15"/>
        <v>0</v>
      </c>
      <c r="I96" s="17">
        <f t="shared" si="16"/>
        <v>0</v>
      </c>
      <c r="J96" s="17">
        <f t="shared" si="17"/>
        <v>0</v>
      </c>
    </row>
    <row r="97" spans="1:10" x14ac:dyDescent="0.25">
      <c r="A97" s="103"/>
      <c r="B97" s="106"/>
      <c r="C97" s="15" t="s">
        <v>129</v>
      </c>
      <c r="D97" s="16" t="s">
        <v>128</v>
      </c>
      <c r="E97" s="15" t="s">
        <v>252</v>
      </c>
      <c r="F97" s="25"/>
      <c r="G97" s="16"/>
      <c r="H97" s="17">
        <f t="shared" si="15"/>
        <v>0</v>
      </c>
      <c r="I97" s="17">
        <f t="shared" si="16"/>
        <v>0</v>
      </c>
      <c r="J97" s="17">
        <f t="shared" si="17"/>
        <v>0</v>
      </c>
    </row>
    <row r="98" spans="1:10" x14ac:dyDescent="0.25">
      <c r="A98" s="103"/>
      <c r="B98" s="106"/>
      <c r="C98" s="15" t="s">
        <v>131</v>
      </c>
      <c r="D98" s="16" t="s">
        <v>130</v>
      </c>
      <c r="E98" s="15" t="s">
        <v>252</v>
      </c>
      <c r="F98" s="25"/>
      <c r="G98" s="16"/>
      <c r="H98" s="17">
        <f t="shared" si="15"/>
        <v>0</v>
      </c>
      <c r="I98" s="17">
        <f t="shared" si="16"/>
        <v>0</v>
      </c>
      <c r="J98" s="17">
        <f t="shared" si="17"/>
        <v>0</v>
      </c>
    </row>
    <row r="99" spans="1:10" ht="25.5" x14ac:dyDescent="0.25">
      <c r="A99" s="103"/>
      <c r="B99" s="106"/>
      <c r="C99" s="15" t="s">
        <v>132</v>
      </c>
      <c r="D99" s="16" t="s">
        <v>306</v>
      </c>
      <c r="E99" s="15" t="s">
        <v>252</v>
      </c>
      <c r="F99" s="25"/>
      <c r="G99" s="16"/>
      <c r="H99" s="17">
        <f t="shared" si="15"/>
        <v>0</v>
      </c>
      <c r="I99" s="17">
        <f t="shared" si="16"/>
        <v>0</v>
      </c>
      <c r="J99" s="17">
        <f t="shared" si="17"/>
        <v>0</v>
      </c>
    </row>
    <row r="100" spans="1:10" ht="38.25" x14ac:dyDescent="0.25">
      <c r="A100" s="103"/>
      <c r="B100" s="106"/>
      <c r="C100" s="15" t="s">
        <v>133</v>
      </c>
      <c r="D100" s="16" t="s">
        <v>307</v>
      </c>
      <c r="E100" s="15" t="s">
        <v>252</v>
      </c>
      <c r="F100" s="25"/>
      <c r="G100" s="16"/>
      <c r="H100" s="17">
        <f t="shared" si="15"/>
        <v>0</v>
      </c>
      <c r="I100" s="17">
        <f t="shared" si="16"/>
        <v>0</v>
      </c>
      <c r="J100" s="17">
        <f t="shared" si="17"/>
        <v>0</v>
      </c>
    </row>
    <row r="101" spans="1:10" ht="25.5" x14ac:dyDescent="0.25">
      <c r="A101" s="103"/>
      <c r="B101" s="106"/>
      <c r="C101" s="15" t="s">
        <v>134</v>
      </c>
      <c r="D101" s="16" t="s">
        <v>308</v>
      </c>
      <c r="E101" s="15" t="s">
        <v>252</v>
      </c>
      <c r="F101" s="25"/>
      <c r="G101" s="16"/>
      <c r="H101" s="17">
        <f t="shared" si="15"/>
        <v>0</v>
      </c>
      <c r="I101" s="17">
        <f t="shared" si="16"/>
        <v>0</v>
      </c>
      <c r="J101" s="17">
        <f t="shared" si="17"/>
        <v>0</v>
      </c>
    </row>
    <row r="102" spans="1:10" ht="38.25" x14ac:dyDescent="0.25">
      <c r="A102" s="103"/>
      <c r="B102" s="106"/>
      <c r="C102" s="15" t="s">
        <v>135</v>
      </c>
      <c r="D102" s="16" t="s">
        <v>309</v>
      </c>
      <c r="E102" s="15" t="s">
        <v>252</v>
      </c>
      <c r="F102" s="25"/>
      <c r="G102" s="16"/>
      <c r="H102" s="17">
        <f t="shared" si="15"/>
        <v>0</v>
      </c>
      <c r="I102" s="17">
        <f t="shared" si="16"/>
        <v>0</v>
      </c>
      <c r="J102" s="17">
        <f t="shared" si="17"/>
        <v>0</v>
      </c>
    </row>
    <row r="103" spans="1:10" ht="38.25" x14ac:dyDescent="0.25">
      <c r="A103" s="103"/>
      <c r="B103" s="106"/>
      <c r="C103" s="15" t="s">
        <v>136</v>
      </c>
      <c r="D103" s="16" t="s">
        <v>310</v>
      </c>
      <c r="E103" s="15" t="s">
        <v>252</v>
      </c>
      <c r="F103" s="25"/>
      <c r="G103" s="16"/>
      <c r="H103" s="17">
        <f t="shared" si="15"/>
        <v>0</v>
      </c>
      <c r="I103" s="17">
        <f t="shared" si="16"/>
        <v>0</v>
      </c>
      <c r="J103" s="17">
        <f t="shared" si="17"/>
        <v>0</v>
      </c>
    </row>
    <row r="104" spans="1:10" ht="38.25" x14ac:dyDescent="0.25">
      <c r="A104" s="103"/>
      <c r="B104" s="106"/>
      <c r="C104" s="15" t="s">
        <v>137</v>
      </c>
      <c r="D104" s="16" t="s">
        <v>311</v>
      </c>
      <c r="E104" s="15" t="s">
        <v>252</v>
      </c>
      <c r="F104" s="25"/>
      <c r="G104" s="16"/>
      <c r="H104" s="17">
        <f t="shared" si="15"/>
        <v>0</v>
      </c>
      <c r="I104" s="17">
        <f t="shared" si="16"/>
        <v>0</v>
      </c>
      <c r="J104" s="17">
        <f t="shared" si="17"/>
        <v>0</v>
      </c>
    </row>
    <row r="105" spans="1:10" ht="38.25" x14ac:dyDescent="0.25">
      <c r="A105" s="103"/>
      <c r="B105" s="106"/>
      <c r="C105" s="15" t="s">
        <v>138</v>
      </c>
      <c r="D105" s="16" t="s">
        <v>312</v>
      </c>
      <c r="E105" s="15" t="s">
        <v>252</v>
      </c>
      <c r="F105" s="25"/>
      <c r="G105" s="16"/>
      <c r="H105" s="17">
        <f t="shared" si="15"/>
        <v>0</v>
      </c>
      <c r="I105" s="17">
        <f t="shared" si="16"/>
        <v>0</v>
      </c>
      <c r="J105" s="17">
        <f t="shared" si="17"/>
        <v>0</v>
      </c>
    </row>
    <row r="106" spans="1:10" ht="38.25" x14ac:dyDescent="0.25">
      <c r="A106" s="103"/>
      <c r="B106" s="106"/>
      <c r="C106" s="15" t="s">
        <v>140</v>
      </c>
      <c r="D106" s="16" t="s">
        <v>313</v>
      </c>
      <c r="E106" s="15" t="s">
        <v>252</v>
      </c>
      <c r="F106" s="25"/>
      <c r="G106" s="16"/>
      <c r="H106" s="17">
        <f t="shared" si="15"/>
        <v>0</v>
      </c>
      <c r="I106" s="17">
        <f t="shared" si="16"/>
        <v>0</v>
      </c>
      <c r="J106" s="17">
        <f t="shared" si="17"/>
        <v>0</v>
      </c>
    </row>
    <row r="107" spans="1:10" x14ac:dyDescent="0.25">
      <c r="A107" s="103"/>
      <c r="B107" s="106"/>
      <c r="C107" s="15" t="s">
        <v>314</v>
      </c>
      <c r="D107" s="16" t="s">
        <v>315</v>
      </c>
      <c r="E107" s="15" t="s">
        <v>252</v>
      </c>
      <c r="F107" s="25"/>
      <c r="G107" s="16"/>
      <c r="H107" s="17">
        <f t="shared" si="15"/>
        <v>0</v>
      </c>
      <c r="I107" s="17">
        <f t="shared" si="16"/>
        <v>0</v>
      </c>
      <c r="J107" s="17">
        <f t="shared" si="17"/>
        <v>0</v>
      </c>
    </row>
    <row r="108" spans="1:10" ht="25.5" x14ac:dyDescent="0.25">
      <c r="A108" s="103"/>
      <c r="B108" s="106"/>
      <c r="C108" s="15" t="s">
        <v>316</v>
      </c>
      <c r="D108" s="16" t="s">
        <v>317</v>
      </c>
      <c r="E108" s="15" t="s">
        <v>223</v>
      </c>
      <c r="F108" s="25"/>
      <c r="G108" s="16"/>
      <c r="H108" s="17">
        <f t="shared" si="15"/>
        <v>0</v>
      </c>
      <c r="I108" s="17">
        <f t="shared" si="16"/>
        <v>0</v>
      </c>
      <c r="J108" s="17">
        <f t="shared" si="17"/>
        <v>0</v>
      </c>
    </row>
    <row r="109" spans="1:10" ht="25.5" x14ac:dyDescent="0.25">
      <c r="A109" s="103"/>
      <c r="B109" s="106"/>
      <c r="C109" s="15" t="s">
        <v>318</v>
      </c>
      <c r="D109" s="16" t="s">
        <v>319</v>
      </c>
      <c r="E109" s="15" t="s">
        <v>223</v>
      </c>
      <c r="F109" s="25"/>
      <c r="G109" s="16"/>
      <c r="H109" s="17">
        <f t="shared" si="15"/>
        <v>0</v>
      </c>
      <c r="I109" s="17">
        <f t="shared" si="16"/>
        <v>0</v>
      </c>
      <c r="J109" s="17">
        <f t="shared" si="17"/>
        <v>0</v>
      </c>
    </row>
    <row r="110" spans="1:10" ht="25.5" x14ac:dyDescent="0.25">
      <c r="A110" s="103"/>
      <c r="B110" s="106"/>
      <c r="C110" s="15" t="s">
        <v>320</v>
      </c>
      <c r="D110" s="16" t="s">
        <v>139</v>
      </c>
      <c r="E110" s="15" t="s">
        <v>40</v>
      </c>
      <c r="F110" s="25"/>
      <c r="G110" s="16"/>
      <c r="H110" s="17">
        <f t="shared" si="15"/>
        <v>0</v>
      </c>
      <c r="I110" s="17">
        <f t="shared" si="16"/>
        <v>0</v>
      </c>
      <c r="J110" s="17">
        <f t="shared" si="17"/>
        <v>0</v>
      </c>
    </row>
    <row r="111" spans="1:10" ht="25.5" x14ac:dyDescent="0.25">
      <c r="A111" s="103"/>
      <c r="B111" s="106"/>
      <c r="C111" s="15" t="s">
        <v>321</v>
      </c>
      <c r="D111" s="16" t="s">
        <v>141</v>
      </c>
      <c r="E111" s="15" t="s">
        <v>40</v>
      </c>
      <c r="F111" s="25"/>
      <c r="G111" s="16"/>
      <c r="H111" s="17">
        <f t="shared" si="15"/>
        <v>0</v>
      </c>
      <c r="I111" s="17">
        <f t="shared" si="16"/>
        <v>0</v>
      </c>
      <c r="J111" s="17">
        <f t="shared" si="17"/>
        <v>0</v>
      </c>
    </row>
    <row r="112" spans="1:10" x14ac:dyDescent="0.25">
      <c r="A112" s="103"/>
      <c r="B112" s="108"/>
      <c r="C112" s="15" t="s">
        <v>322</v>
      </c>
      <c r="D112" s="16" t="s">
        <v>275</v>
      </c>
      <c r="E112" s="15"/>
      <c r="F112" s="25"/>
      <c r="G112" s="16"/>
      <c r="H112" s="17">
        <f t="shared" si="15"/>
        <v>0</v>
      </c>
      <c r="I112" s="17">
        <f t="shared" si="16"/>
        <v>0</v>
      </c>
      <c r="J112" s="17">
        <f t="shared" si="17"/>
        <v>0</v>
      </c>
    </row>
    <row r="113" spans="1:10" x14ac:dyDescent="0.25">
      <c r="A113" s="103"/>
      <c r="B113" s="26"/>
      <c r="C113" s="15"/>
      <c r="D113" s="16"/>
      <c r="E113" s="15"/>
      <c r="F113" s="25"/>
      <c r="G113" s="16"/>
      <c r="H113" s="17">
        <f t="shared" si="15"/>
        <v>0</v>
      </c>
      <c r="I113" s="17">
        <f t="shared" si="16"/>
        <v>0</v>
      </c>
      <c r="J113" s="17">
        <f t="shared" si="17"/>
        <v>0</v>
      </c>
    </row>
    <row r="114" spans="1:10" x14ac:dyDescent="0.25">
      <c r="A114" s="103"/>
      <c r="B114" s="105" t="s">
        <v>142</v>
      </c>
      <c r="C114" s="15" t="s">
        <v>143</v>
      </c>
      <c r="D114" s="16" t="s">
        <v>144</v>
      </c>
      <c r="E114" s="15" t="s">
        <v>323</v>
      </c>
      <c r="F114" s="25"/>
      <c r="G114" s="16"/>
      <c r="H114" s="17">
        <f t="shared" si="15"/>
        <v>0</v>
      </c>
      <c r="I114" s="17">
        <f t="shared" si="16"/>
        <v>0</v>
      </c>
      <c r="J114" s="17">
        <f t="shared" si="17"/>
        <v>0</v>
      </c>
    </row>
    <row r="115" spans="1:10" x14ac:dyDescent="0.25">
      <c r="A115" s="103"/>
      <c r="B115" s="106"/>
      <c r="C115" s="15" t="s">
        <v>145</v>
      </c>
      <c r="D115" s="16" t="s">
        <v>146</v>
      </c>
      <c r="E115" s="15" t="s">
        <v>323</v>
      </c>
      <c r="F115" s="25"/>
      <c r="G115" s="16"/>
      <c r="H115" s="17">
        <f t="shared" si="15"/>
        <v>0</v>
      </c>
      <c r="I115" s="17">
        <f t="shared" si="16"/>
        <v>0</v>
      </c>
      <c r="J115" s="17">
        <f t="shared" si="17"/>
        <v>0</v>
      </c>
    </row>
    <row r="116" spans="1:10" x14ac:dyDescent="0.25">
      <c r="A116" s="103"/>
      <c r="B116" s="106"/>
      <c r="C116" s="15" t="s">
        <v>147</v>
      </c>
      <c r="D116" s="16" t="s">
        <v>148</v>
      </c>
      <c r="E116" s="15" t="s">
        <v>50</v>
      </c>
      <c r="F116" s="25"/>
      <c r="G116" s="16"/>
      <c r="H116" s="17">
        <f t="shared" si="15"/>
        <v>0</v>
      </c>
      <c r="I116" s="17">
        <f t="shared" si="16"/>
        <v>0</v>
      </c>
      <c r="J116" s="17">
        <f t="shared" si="17"/>
        <v>0</v>
      </c>
    </row>
    <row r="117" spans="1:10" ht="25.5" x14ac:dyDescent="0.25">
      <c r="A117" s="103"/>
      <c r="B117" s="106"/>
      <c r="C117" s="15" t="s">
        <v>149</v>
      </c>
      <c r="D117" s="16" t="s">
        <v>150</v>
      </c>
      <c r="E117" s="15" t="s">
        <v>50</v>
      </c>
      <c r="F117" s="25"/>
      <c r="G117" s="16"/>
      <c r="H117" s="17">
        <f t="shared" si="15"/>
        <v>0</v>
      </c>
      <c r="I117" s="17">
        <f t="shared" si="16"/>
        <v>0</v>
      </c>
      <c r="J117" s="17">
        <f t="shared" si="17"/>
        <v>0</v>
      </c>
    </row>
    <row r="118" spans="1:10" x14ac:dyDescent="0.25">
      <c r="A118" s="103"/>
      <c r="B118" s="108"/>
      <c r="C118" s="15" t="s">
        <v>324</v>
      </c>
      <c r="D118" s="16" t="s">
        <v>275</v>
      </c>
      <c r="E118" s="15"/>
      <c r="F118" s="25"/>
      <c r="G118" s="16"/>
      <c r="H118" s="17">
        <f t="shared" si="15"/>
        <v>0</v>
      </c>
      <c r="I118" s="17">
        <f t="shared" si="16"/>
        <v>0</v>
      </c>
      <c r="J118" s="17">
        <f t="shared" si="17"/>
        <v>0</v>
      </c>
    </row>
    <row r="119" spans="1:10" x14ac:dyDescent="0.25">
      <c r="A119" s="103"/>
      <c r="B119" s="26"/>
      <c r="C119" s="15"/>
      <c r="D119" s="16"/>
      <c r="E119" s="15"/>
      <c r="F119" s="25"/>
      <c r="G119" s="16"/>
      <c r="H119" s="17">
        <f t="shared" si="15"/>
        <v>0</v>
      </c>
      <c r="I119" s="17">
        <f t="shared" si="16"/>
        <v>0</v>
      </c>
      <c r="J119" s="17">
        <f t="shared" si="17"/>
        <v>0</v>
      </c>
    </row>
    <row r="120" spans="1:10" ht="25.5" x14ac:dyDescent="0.25">
      <c r="A120" s="103"/>
      <c r="B120" s="105" t="s">
        <v>151</v>
      </c>
      <c r="C120" s="15" t="s">
        <v>152</v>
      </c>
      <c r="D120" s="16" t="s">
        <v>153</v>
      </c>
      <c r="E120" s="15" t="s">
        <v>252</v>
      </c>
      <c r="F120" s="25"/>
      <c r="G120" s="16"/>
      <c r="H120" s="17">
        <f t="shared" si="15"/>
        <v>0</v>
      </c>
      <c r="I120" s="17">
        <f t="shared" si="16"/>
        <v>0</v>
      </c>
      <c r="J120" s="17">
        <f t="shared" si="17"/>
        <v>0</v>
      </c>
    </row>
    <row r="121" spans="1:10" ht="25.5" x14ac:dyDescent="0.25">
      <c r="A121" s="103"/>
      <c r="B121" s="106"/>
      <c r="C121" s="15" t="s">
        <v>154</v>
      </c>
      <c r="D121" s="16" t="s">
        <v>155</v>
      </c>
      <c r="E121" s="15" t="s">
        <v>252</v>
      </c>
      <c r="F121" s="25"/>
      <c r="G121" s="16"/>
      <c r="H121" s="17">
        <f t="shared" si="15"/>
        <v>0</v>
      </c>
      <c r="I121" s="17">
        <f t="shared" si="16"/>
        <v>0</v>
      </c>
      <c r="J121" s="17">
        <f t="shared" si="17"/>
        <v>0</v>
      </c>
    </row>
    <row r="122" spans="1:10" x14ac:dyDescent="0.25">
      <c r="A122" s="103"/>
      <c r="B122" s="106"/>
      <c r="C122" s="15" t="s">
        <v>156</v>
      </c>
      <c r="D122" s="16" t="s">
        <v>157</v>
      </c>
      <c r="E122" s="15" t="s">
        <v>252</v>
      </c>
      <c r="F122" s="25"/>
      <c r="G122" s="16"/>
      <c r="H122" s="17">
        <f t="shared" si="15"/>
        <v>0</v>
      </c>
      <c r="I122" s="17">
        <f t="shared" si="16"/>
        <v>0</v>
      </c>
      <c r="J122" s="17">
        <f t="shared" si="17"/>
        <v>0</v>
      </c>
    </row>
    <row r="123" spans="1:10" ht="25.5" x14ac:dyDescent="0.25">
      <c r="A123" s="103"/>
      <c r="B123" s="106"/>
      <c r="C123" s="15" t="s">
        <v>158</v>
      </c>
      <c r="D123" s="16" t="s">
        <v>159</v>
      </c>
      <c r="E123" s="15" t="s">
        <v>252</v>
      </c>
      <c r="F123" s="25"/>
      <c r="G123" s="16"/>
      <c r="H123" s="17">
        <f t="shared" si="15"/>
        <v>0</v>
      </c>
      <c r="I123" s="17">
        <f t="shared" si="16"/>
        <v>0</v>
      </c>
      <c r="J123" s="17">
        <f t="shared" si="17"/>
        <v>0</v>
      </c>
    </row>
    <row r="124" spans="1:10" ht="25.5" x14ac:dyDescent="0.25">
      <c r="A124" s="104"/>
      <c r="B124" s="107"/>
      <c r="C124" s="15" t="s">
        <v>160</v>
      </c>
      <c r="D124" s="16" t="s">
        <v>325</v>
      </c>
      <c r="E124" s="15" t="s">
        <v>252</v>
      </c>
      <c r="F124" s="25"/>
      <c r="G124" s="16"/>
      <c r="H124" s="17">
        <f t="shared" si="15"/>
        <v>0</v>
      </c>
      <c r="I124" s="17">
        <f t="shared" si="16"/>
        <v>0</v>
      </c>
      <c r="J124" s="17">
        <f t="shared" si="17"/>
        <v>0</v>
      </c>
    </row>
    <row r="125" spans="1:10" x14ac:dyDescent="0.25">
      <c r="A125" s="104"/>
      <c r="B125" s="108"/>
      <c r="C125" s="15" t="s">
        <v>326</v>
      </c>
      <c r="D125" s="16" t="s">
        <v>275</v>
      </c>
      <c r="E125" s="15"/>
      <c r="F125" s="25"/>
      <c r="G125" s="16"/>
      <c r="H125" s="17">
        <f t="shared" si="15"/>
        <v>0</v>
      </c>
      <c r="I125" s="17">
        <f t="shared" si="16"/>
        <v>0</v>
      </c>
      <c r="J125" s="17">
        <f t="shared" si="17"/>
        <v>0</v>
      </c>
    </row>
    <row r="126" spans="1:10" x14ac:dyDescent="0.25">
      <c r="A126" s="15"/>
      <c r="B126" s="18"/>
      <c r="C126" s="19"/>
      <c r="D126" s="109" t="s">
        <v>8</v>
      </c>
      <c r="E126" s="110"/>
      <c r="F126" s="110"/>
      <c r="G126" s="111"/>
      <c r="H126" s="20">
        <f>SUM(H87:H125)</f>
        <v>0</v>
      </c>
      <c r="I126" s="20">
        <f t="shared" ref="I126:J126" si="18">SUM(I87:I125)</f>
        <v>0</v>
      </c>
      <c r="J126" s="20">
        <f t="shared" si="18"/>
        <v>0</v>
      </c>
    </row>
    <row r="127" spans="1:10" x14ac:dyDescent="0.25">
      <c r="A127" s="27"/>
      <c r="B127" s="29"/>
      <c r="C127" s="15"/>
      <c r="D127" s="16"/>
      <c r="E127" s="15"/>
      <c r="F127" s="25"/>
      <c r="G127" s="16"/>
      <c r="H127" s="17"/>
      <c r="I127" s="17"/>
      <c r="J127" s="17"/>
    </row>
    <row r="128" spans="1:10" ht="25.5" x14ac:dyDescent="0.25">
      <c r="A128" s="103" t="s">
        <v>161</v>
      </c>
      <c r="B128" s="105" t="s">
        <v>162</v>
      </c>
      <c r="C128" s="15" t="s">
        <v>163</v>
      </c>
      <c r="D128" s="16" t="s">
        <v>164</v>
      </c>
      <c r="E128" s="15" t="s">
        <v>50</v>
      </c>
      <c r="F128" s="25"/>
      <c r="G128" s="16"/>
      <c r="H128" s="17">
        <f t="shared" si="15"/>
        <v>0</v>
      </c>
      <c r="I128" s="17">
        <f t="shared" si="16"/>
        <v>0</v>
      </c>
      <c r="J128" s="17">
        <f t="shared" si="17"/>
        <v>0</v>
      </c>
    </row>
    <row r="129" spans="1:10" x14ac:dyDescent="0.25">
      <c r="A129" s="103"/>
      <c r="B129" s="106"/>
      <c r="C129" s="15" t="s">
        <v>165</v>
      </c>
      <c r="D129" s="16" t="s">
        <v>166</v>
      </c>
      <c r="E129" s="15" t="s">
        <v>50</v>
      </c>
      <c r="F129" s="25"/>
      <c r="G129" s="16"/>
      <c r="H129" s="17">
        <f t="shared" si="15"/>
        <v>0</v>
      </c>
      <c r="I129" s="17">
        <f t="shared" si="16"/>
        <v>0</v>
      </c>
      <c r="J129" s="17">
        <f t="shared" si="17"/>
        <v>0</v>
      </c>
    </row>
    <row r="130" spans="1:10" x14ac:dyDescent="0.25">
      <c r="A130" s="103"/>
      <c r="B130" s="108"/>
      <c r="C130" s="15" t="s">
        <v>327</v>
      </c>
      <c r="D130" s="16" t="s">
        <v>275</v>
      </c>
      <c r="E130" s="15"/>
      <c r="F130" s="25"/>
      <c r="G130" s="16"/>
      <c r="H130" s="17">
        <f t="shared" si="15"/>
        <v>0</v>
      </c>
      <c r="I130" s="17">
        <f t="shared" si="16"/>
        <v>0</v>
      </c>
      <c r="J130" s="17">
        <f t="shared" si="17"/>
        <v>0</v>
      </c>
    </row>
    <row r="131" spans="1:10" x14ac:dyDescent="0.25">
      <c r="A131" s="103"/>
      <c r="B131" s="26"/>
      <c r="C131" s="15"/>
      <c r="D131" s="16"/>
      <c r="E131" s="15"/>
      <c r="F131" s="25"/>
      <c r="G131" s="16"/>
      <c r="H131" s="17"/>
      <c r="I131" s="17"/>
      <c r="J131" s="17"/>
    </row>
    <row r="132" spans="1:10" ht="25.5" x14ac:dyDescent="0.25">
      <c r="A132" s="103"/>
      <c r="B132" s="105" t="s">
        <v>167</v>
      </c>
      <c r="C132" s="15" t="s">
        <v>168</v>
      </c>
      <c r="D132" s="16" t="s">
        <v>169</v>
      </c>
      <c r="E132" s="15" t="s">
        <v>92</v>
      </c>
      <c r="F132" s="25"/>
      <c r="G132" s="16"/>
      <c r="H132" s="17">
        <f t="shared" si="15"/>
        <v>0</v>
      </c>
      <c r="I132" s="17">
        <f t="shared" si="16"/>
        <v>0</v>
      </c>
      <c r="J132" s="17">
        <f t="shared" si="17"/>
        <v>0</v>
      </c>
    </row>
    <row r="133" spans="1:10" ht="25.5" x14ac:dyDescent="0.25">
      <c r="A133" s="103"/>
      <c r="B133" s="106"/>
      <c r="C133" s="15" t="s">
        <v>170</v>
      </c>
      <c r="D133" s="16" t="s">
        <v>171</v>
      </c>
      <c r="E133" s="15" t="s">
        <v>92</v>
      </c>
      <c r="F133" s="25"/>
      <c r="G133" s="16"/>
      <c r="H133" s="17">
        <f t="shared" si="15"/>
        <v>0</v>
      </c>
      <c r="I133" s="17">
        <f t="shared" si="16"/>
        <v>0</v>
      </c>
      <c r="J133" s="17">
        <f t="shared" si="17"/>
        <v>0</v>
      </c>
    </row>
    <row r="134" spans="1:10" x14ac:dyDescent="0.25">
      <c r="A134" s="103"/>
      <c r="B134" s="108"/>
      <c r="C134" s="15" t="s">
        <v>328</v>
      </c>
      <c r="D134" s="16" t="s">
        <v>275</v>
      </c>
      <c r="E134" s="15"/>
      <c r="F134" s="25"/>
      <c r="G134" s="16"/>
      <c r="H134" s="17">
        <f t="shared" si="15"/>
        <v>0</v>
      </c>
      <c r="I134" s="17">
        <f t="shared" si="16"/>
        <v>0</v>
      </c>
      <c r="J134" s="17">
        <f t="shared" si="17"/>
        <v>0</v>
      </c>
    </row>
    <row r="135" spans="1:10" x14ac:dyDescent="0.25">
      <c r="A135" s="103"/>
      <c r="B135" s="26"/>
      <c r="C135" s="15"/>
      <c r="D135" s="16"/>
      <c r="E135" s="15"/>
      <c r="F135" s="25"/>
      <c r="G135" s="16"/>
      <c r="H135" s="17"/>
      <c r="I135" s="17"/>
      <c r="J135" s="17"/>
    </row>
    <row r="136" spans="1:10" x14ac:dyDescent="0.25">
      <c r="A136" s="103"/>
      <c r="B136" s="105" t="s">
        <v>172</v>
      </c>
      <c r="C136" s="15" t="s">
        <v>329</v>
      </c>
      <c r="D136" s="16" t="s">
        <v>174</v>
      </c>
      <c r="E136" s="15" t="s">
        <v>252</v>
      </c>
      <c r="F136" s="25"/>
      <c r="G136" s="16"/>
      <c r="H136" s="17">
        <f t="shared" si="15"/>
        <v>0</v>
      </c>
      <c r="I136" s="17">
        <f t="shared" si="16"/>
        <v>0</v>
      </c>
      <c r="J136" s="17">
        <f t="shared" si="17"/>
        <v>0</v>
      </c>
    </row>
    <row r="137" spans="1:10" ht="25.5" x14ac:dyDescent="0.25">
      <c r="A137" s="103"/>
      <c r="B137" s="106"/>
      <c r="C137" s="15" t="s">
        <v>330</v>
      </c>
      <c r="D137" s="16" t="s">
        <v>177</v>
      </c>
      <c r="E137" s="15" t="s">
        <v>252</v>
      </c>
      <c r="F137" s="25"/>
      <c r="G137" s="16"/>
      <c r="H137" s="17">
        <f t="shared" si="15"/>
        <v>0</v>
      </c>
      <c r="I137" s="17">
        <f t="shared" si="16"/>
        <v>0</v>
      </c>
      <c r="J137" s="17">
        <f t="shared" si="17"/>
        <v>0</v>
      </c>
    </row>
    <row r="138" spans="1:10" ht="25.5" x14ac:dyDescent="0.25">
      <c r="A138" s="103"/>
      <c r="B138" s="106"/>
      <c r="C138" s="15" t="s">
        <v>331</v>
      </c>
      <c r="D138" s="16" t="s">
        <v>178</v>
      </c>
      <c r="E138" s="15" t="s">
        <v>252</v>
      </c>
      <c r="F138" s="25"/>
      <c r="G138" s="16"/>
      <c r="H138" s="17">
        <f t="shared" si="15"/>
        <v>0</v>
      </c>
      <c r="I138" s="17">
        <f t="shared" si="16"/>
        <v>0</v>
      </c>
      <c r="J138" s="17">
        <f t="shared" si="17"/>
        <v>0</v>
      </c>
    </row>
    <row r="139" spans="1:10" x14ac:dyDescent="0.25">
      <c r="A139" s="103"/>
      <c r="B139" s="108"/>
      <c r="C139" s="15" t="s">
        <v>332</v>
      </c>
      <c r="D139" s="16" t="s">
        <v>275</v>
      </c>
      <c r="E139" s="15"/>
      <c r="F139" s="25"/>
      <c r="G139" s="16"/>
      <c r="H139" s="17">
        <f t="shared" si="15"/>
        <v>0</v>
      </c>
      <c r="I139" s="17">
        <f t="shared" si="16"/>
        <v>0</v>
      </c>
      <c r="J139" s="17">
        <f t="shared" si="17"/>
        <v>0</v>
      </c>
    </row>
    <row r="140" spans="1:10" x14ac:dyDescent="0.25">
      <c r="A140" s="103"/>
      <c r="B140" s="29"/>
      <c r="C140" s="15"/>
      <c r="D140" s="16"/>
      <c r="E140" s="15"/>
      <c r="F140" s="25"/>
      <c r="G140" s="16"/>
      <c r="H140" s="17">
        <f t="shared" si="15"/>
        <v>0</v>
      </c>
      <c r="I140" s="17">
        <f t="shared" si="16"/>
        <v>0</v>
      </c>
      <c r="J140" s="17">
        <f t="shared" si="17"/>
        <v>0</v>
      </c>
    </row>
    <row r="141" spans="1:10" ht="25.5" x14ac:dyDescent="0.25">
      <c r="A141" s="103"/>
      <c r="B141" s="105" t="s">
        <v>179</v>
      </c>
      <c r="C141" s="15" t="s">
        <v>173</v>
      </c>
      <c r="D141" s="16" t="s">
        <v>181</v>
      </c>
      <c r="E141" s="15" t="s">
        <v>252</v>
      </c>
      <c r="F141" s="25"/>
      <c r="G141" s="16"/>
      <c r="H141" s="17">
        <f t="shared" si="15"/>
        <v>0</v>
      </c>
      <c r="I141" s="17">
        <f t="shared" si="16"/>
        <v>0</v>
      </c>
      <c r="J141" s="17">
        <f t="shared" si="17"/>
        <v>0</v>
      </c>
    </row>
    <row r="142" spans="1:10" ht="25.5" x14ac:dyDescent="0.25">
      <c r="A142" s="103"/>
      <c r="B142" s="106"/>
      <c r="C142" s="15" t="s">
        <v>175</v>
      </c>
      <c r="D142" s="16" t="s">
        <v>183</v>
      </c>
      <c r="E142" s="15" t="s">
        <v>252</v>
      </c>
      <c r="F142" s="25"/>
      <c r="G142" s="16"/>
      <c r="H142" s="17">
        <f t="shared" si="15"/>
        <v>0</v>
      </c>
      <c r="I142" s="17">
        <f t="shared" si="16"/>
        <v>0</v>
      </c>
      <c r="J142" s="17">
        <f t="shared" si="17"/>
        <v>0</v>
      </c>
    </row>
    <row r="143" spans="1:10" ht="25.5" x14ac:dyDescent="0.25">
      <c r="A143" s="103"/>
      <c r="B143" s="107"/>
      <c r="C143" s="15" t="s">
        <v>176</v>
      </c>
      <c r="D143" s="16" t="s">
        <v>185</v>
      </c>
      <c r="E143" s="15" t="s">
        <v>252</v>
      </c>
      <c r="F143" s="25"/>
      <c r="G143" s="16"/>
      <c r="H143" s="17">
        <f t="shared" si="15"/>
        <v>0</v>
      </c>
      <c r="I143" s="17">
        <f t="shared" si="16"/>
        <v>0</v>
      </c>
      <c r="J143" s="17">
        <f t="shared" si="17"/>
        <v>0</v>
      </c>
    </row>
    <row r="144" spans="1:10" x14ac:dyDescent="0.25">
      <c r="A144" s="103"/>
      <c r="B144" s="108"/>
      <c r="C144" s="15" t="s">
        <v>333</v>
      </c>
      <c r="D144" s="16" t="s">
        <v>275</v>
      </c>
      <c r="E144" s="15"/>
      <c r="F144" s="25"/>
      <c r="G144" s="16"/>
      <c r="H144" s="17">
        <f t="shared" si="15"/>
        <v>0</v>
      </c>
      <c r="I144" s="17">
        <f t="shared" si="16"/>
        <v>0</v>
      </c>
      <c r="J144" s="17">
        <f t="shared" si="17"/>
        <v>0</v>
      </c>
    </row>
    <row r="145" spans="1:10" x14ac:dyDescent="0.25">
      <c r="A145" s="103"/>
      <c r="B145" s="29"/>
      <c r="C145" s="15"/>
      <c r="D145" s="16"/>
      <c r="E145" s="15"/>
      <c r="F145" s="25"/>
      <c r="G145" s="16"/>
      <c r="H145" s="17">
        <f t="shared" si="15"/>
        <v>0</v>
      </c>
      <c r="I145" s="17">
        <f t="shared" si="16"/>
        <v>0</v>
      </c>
      <c r="J145" s="17">
        <f t="shared" si="17"/>
        <v>0</v>
      </c>
    </row>
    <row r="146" spans="1:10" x14ac:dyDescent="0.25">
      <c r="A146" s="103"/>
      <c r="B146" s="105" t="s">
        <v>186</v>
      </c>
      <c r="C146" s="15" t="s">
        <v>180</v>
      </c>
      <c r="D146" s="16" t="s">
        <v>188</v>
      </c>
      <c r="E146" s="15" t="s">
        <v>50</v>
      </c>
      <c r="F146" s="25"/>
      <c r="G146" s="16"/>
      <c r="H146" s="17">
        <f t="shared" si="15"/>
        <v>0</v>
      </c>
      <c r="I146" s="17">
        <f t="shared" si="16"/>
        <v>0</v>
      </c>
      <c r="J146" s="17">
        <f t="shared" si="17"/>
        <v>0</v>
      </c>
    </row>
    <row r="147" spans="1:10" x14ac:dyDescent="0.25">
      <c r="A147" s="103"/>
      <c r="B147" s="106"/>
      <c r="C147" s="15" t="s">
        <v>182</v>
      </c>
      <c r="D147" s="16" t="s">
        <v>190</v>
      </c>
      <c r="E147" s="15" t="s">
        <v>50</v>
      </c>
      <c r="F147" s="25"/>
      <c r="G147" s="16"/>
      <c r="H147" s="17">
        <f t="shared" si="15"/>
        <v>0</v>
      </c>
      <c r="I147" s="17">
        <f t="shared" si="16"/>
        <v>0</v>
      </c>
      <c r="J147" s="17">
        <f t="shared" si="17"/>
        <v>0</v>
      </c>
    </row>
    <row r="148" spans="1:10" x14ac:dyDescent="0.25">
      <c r="A148" s="103"/>
      <c r="B148" s="106"/>
      <c r="C148" s="15" t="s">
        <v>184</v>
      </c>
      <c r="D148" s="16" t="s">
        <v>192</v>
      </c>
      <c r="E148" s="15" t="s">
        <v>50</v>
      </c>
      <c r="F148" s="25"/>
      <c r="G148" s="16"/>
      <c r="H148" s="17">
        <f t="shared" si="15"/>
        <v>0</v>
      </c>
      <c r="I148" s="17">
        <f t="shared" si="16"/>
        <v>0</v>
      </c>
      <c r="J148" s="17">
        <f t="shared" si="17"/>
        <v>0</v>
      </c>
    </row>
    <row r="149" spans="1:10" x14ac:dyDescent="0.25">
      <c r="A149" s="103"/>
      <c r="B149" s="106"/>
      <c r="C149" s="15" t="s">
        <v>334</v>
      </c>
      <c r="D149" s="16" t="s">
        <v>194</v>
      </c>
      <c r="E149" s="15" t="s">
        <v>50</v>
      </c>
      <c r="F149" s="25"/>
      <c r="G149" s="16"/>
      <c r="H149" s="17">
        <f t="shared" si="15"/>
        <v>0</v>
      </c>
      <c r="I149" s="17">
        <f t="shared" si="16"/>
        <v>0</v>
      </c>
      <c r="J149" s="17">
        <f t="shared" si="17"/>
        <v>0</v>
      </c>
    </row>
    <row r="150" spans="1:10" ht="25.5" x14ac:dyDescent="0.25">
      <c r="A150" s="103"/>
      <c r="B150" s="106"/>
      <c r="C150" s="15" t="s">
        <v>335</v>
      </c>
      <c r="D150" s="16" t="s">
        <v>336</v>
      </c>
      <c r="E150" s="15" t="s">
        <v>50</v>
      </c>
      <c r="F150" s="25"/>
      <c r="G150" s="16"/>
      <c r="H150" s="17">
        <f t="shared" si="15"/>
        <v>0</v>
      </c>
      <c r="I150" s="17">
        <f t="shared" si="16"/>
        <v>0</v>
      </c>
      <c r="J150" s="17">
        <f t="shared" si="17"/>
        <v>0</v>
      </c>
    </row>
    <row r="151" spans="1:10" x14ac:dyDescent="0.25">
      <c r="A151" s="103"/>
      <c r="B151" s="106"/>
      <c r="C151" s="15" t="s">
        <v>337</v>
      </c>
      <c r="D151" s="16" t="s">
        <v>338</v>
      </c>
      <c r="E151" s="15" t="s">
        <v>50</v>
      </c>
      <c r="F151" s="25"/>
      <c r="G151" s="16"/>
      <c r="H151" s="17">
        <f t="shared" si="15"/>
        <v>0</v>
      </c>
      <c r="I151" s="17">
        <f t="shared" si="16"/>
        <v>0</v>
      </c>
      <c r="J151" s="17">
        <f t="shared" si="17"/>
        <v>0</v>
      </c>
    </row>
    <row r="152" spans="1:10" x14ac:dyDescent="0.25">
      <c r="A152" s="103"/>
      <c r="B152" s="106"/>
      <c r="C152" s="15" t="s">
        <v>339</v>
      </c>
      <c r="D152" s="16" t="s">
        <v>198</v>
      </c>
      <c r="E152" s="15" t="s">
        <v>50</v>
      </c>
      <c r="F152" s="25"/>
      <c r="G152" s="16"/>
      <c r="H152" s="17">
        <f t="shared" si="15"/>
        <v>0</v>
      </c>
      <c r="I152" s="17">
        <f t="shared" si="16"/>
        <v>0</v>
      </c>
      <c r="J152" s="17">
        <f t="shared" si="17"/>
        <v>0</v>
      </c>
    </row>
    <row r="153" spans="1:10" x14ac:dyDescent="0.25">
      <c r="A153" s="103"/>
      <c r="B153" s="108"/>
      <c r="C153" s="15" t="s">
        <v>340</v>
      </c>
      <c r="D153" s="16" t="s">
        <v>275</v>
      </c>
      <c r="E153" s="15"/>
      <c r="F153" s="25"/>
      <c r="G153" s="16"/>
      <c r="H153" s="17">
        <f t="shared" si="15"/>
        <v>0</v>
      </c>
      <c r="I153" s="17">
        <f t="shared" si="16"/>
        <v>0</v>
      </c>
      <c r="J153" s="17">
        <f t="shared" si="17"/>
        <v>0</v>
      </c>
    </row>
    <row r="154" spans="1:10" x14ac:dyDescent="0.25">
      <c r="A154" s="103"/>
      <c r="B154" s="26"/>
      <c r="C154" s="15"/>
      <c r="D154" s="16"/>
      <c r="E154" s="15"/>
      <c r="F154" s="25"/>
      <c r="G154" s="16"/>
      <c r="H154" s="17"/>
      <c r="I154" s="17"/>
      <c r="J154" s="17"/>
    </row>
    <row r="155" spans="1:10" x14ac:dyDescent="0.25">
      <c r="A155" s="103"/>
      <c r="B155" s="105" t="s">
        <v>199</v>
      </c>
      <c r="C155" s="15" t="s">
        <v>187</v>
      </c>
      <c r="D155" s="16" t="s">
        <v>341</v>
      </c>
      <c r="E155" s="15" t="s">
        <v>252</v>
      </c>
      <c r="F155" s="25"/>
      <c r="G155" s="16"/>
      <c r="H155" s="17">
        <f t="shared" si="15"/>
        <v>0</v>
      </c>
      <c r="I155" s="17">
        <f t="shared" si="16"/>
        <v>0</v>
      </c>
      <c r="J155" s="17">
        <f t="shared" si="17"/>
        <v>0</v>
      </c>
    </row>
    <row r="156" spans="1:10" ht="25.5" x14ac:dyDescent="0.25">
      <c r="A156" s="103"/>
      <c r="B156" s="106"/>
      <c r="C156" s="15" t="s">
        <v>189</v>
      </c>
      <c r="D156" s="16" t="s">
        <v>342</v>
      </c>
      <c r="E156" s="15" t="s">
        <v>252</v>
      </c>
      <c r="F156" s="25"/>
      <c r="G156" s="16"/>
      <c r="H156" s="17">
        <f t="shared" si="15"/>
        <v>0</v>
      </c>
      <c r="I156" s="17">
        <f t="shared" si="16"/>
        <v>0</v>
      </c>
      <c r="J156" s="17">
        <f t="shared" si="17"/>
        <v>0</v>
      </c>
    </row>
    <row r="157" spans="1:10" x14ac:dyDescent="0.25">
      <c r="A157" s="103"/>
      <c r="B157" s="106"/>
      <c r="C157" s="15" t="s">
        <v>191</v>
      </c>
      <c r="D157" s="16" t="s">
        <v>202</v>
      </c>
      <c r="E157" s="15" t="s">
        <v>252</v>
      </c>
      <c r="F157" s="25"/>
      <c r="G157" s="16"/>
      <c r="H157" s="17">
        <f t="shared" ref="H157:H199" si="19">G157*F157</f>
        <v>0</v>
      </c>
      <c r="I157" s="17">
        <f t="shared" ref="I157:I199" si="20">H157*0.24</f>
        <v>0</v>
      </c>
      <c r="J157" s="17">
        <f t="shared" ref="J157:J199" si="21">I157+H157</f>
        <v>0</v>
      </c>
    </row>
    <row r="158" spans="1:10" x14ac:dyDescent="0.25">
      <c r="A158" s="103"/>
      <c r="B158" s="106"/>
      <c r="C158" s="15" t="s">
        <v>193</v>
      </c>
      <c r="D158" s="16" t="s">
        <v>203</v>
      </c>
      <c r="E158" s="15" t="s">
        <v>252</v>
      </c>
      <c r="F158" s="25"/>
      <c r="G158" s="16"/>
      <c r="H158" s="17">
        <f t="shared" si="19"/>
        <v>0</v>
      </c>
      <c r="I158" s="17">
        <f t="shared" si="20"/>
        <v>0</v>
      </c>
      <c r="J158" s="17">
        <f t="shared" si="21"/>
        <v>0</v>
      </c>
    </row>
    <row r="159" spans="1:10" x14ac:dyDescent="0.25">
      <c r="A159" s="103"/>
      <c r="B159" s="106"/>
      <c r="C159" s="15" t="s">
        <v>195</v>
      </c>
      <c r="D159" s="16" t="s">
        <v>204</v>
      </c>
      <c r="E159" s="15" t="s">
        <v>252</v>
      </c>
      <c r="F159" s="25"/>
      <c r="G159" s="16"/>
      <c r="H159" s="17">
        <f t="shared" si="19"/>
        <v>0</v>
      </c>
      <c r="I159" s="17">
        <f t="shared" si="20"/>
        <v>0</v>
      </c>
      <c r="J159" s="17">
        <f t="shared" si="21"/>
        <v>0</v>
      </c>
    </row>
    <row r="160" spans="1:10" x14ac:dyDescent="0.25">
      <c r="A160" s="103"/>
      <c r="B160" s="106"/>
      <c r="C160" s="15" t="s">
        <v>196</v>
      </c>
      <c r="D160" s="16" t="s">
        <v>343</v>
      </c>
      <c r="E160" s="15" t="s">
        <v>252</v>
      </c>
      <c r="F160" s="25"/>
      <c r="G160" s="16"/>
      <c r="H160" s="17">
        <f t="shared" si="19"/>
        <v>0</v>
      </c>
      <c r="I160" s="17">
        <f t="shared" si="20"/>
        <v>0</v>
      </c>
      <c r="J160" s="17">
        <f t="shared" si="21"/>
        <v>0</v>
      </c>
    </row>
    <row r="161" spans="1:10" ht="25.5" x14ac:dyDescent="0.25">
      <c r="A161" s="103"/>
      <c r="B161" s="106"/>
      <c r="C161" s="15" t="s">
        <v>197</v>
      </c>
      <c r="D161" s="16" t="s">
        <v>205</v>
      </c>
      <c r="E161" s="15" t="s">
        <v>252</v>
      </c>
      <c r="F161" s="25"/>
      <c r="G161" s="16"/>
      <c r="H161" s="17">
        <f t="shared" si="19"/>
        <v>0</v>
      </c>
      <c r="I161" s="17">
        <f t="shared" si="20"/>
        <v>0</v>
      </c>
      <c r="J161" s="17">
        <f t="shared" si="21"/>
        <v>0</v>
      </c>
    </row>
    <row r="162" spans="1:10" x14ac:dyDescent="0.25">
      <c r="A162" s="103"/>
      <c r="B162" s="108"/>
      <c r="C162" s="15" t="s">
        <v>344</v>
      </c>
      <c r="D162" s="16" t="s">
        <v>275</v>
      </c>
      <c r="E162" s="15"/>
      <c r="F162" s="25"/>
      <c r="G162" s="16"/>
      <c r="H162" s="17">
        <f t="shared" si="19"/>
        <v>0</v>
      </c>
      <c r="I162" s="17">
        <f t="shared" si="20"/>
        <v>0</v>
      </c>
      <c r="J162" s="17">
        <f t="shared" si="21"/>
        <v>0</v>
      </c>
    </row>
    <row r="163" spans="1:10" x14ac:dyDescent="0.25">
      <c r="A163" s="103"/>
      <c r="B163" s="26"/>
      <c r="C163" s="15"/>
      <c r="D163" s="16"/>
      <c r="E163" s="15"/>
      <c r="F163" s="25"/>
      <c r="G163" s="16"/>
      <c r="H163" s="17"/>
      <c r="I163" s="17"/>
      <c r="J163" s="17"/>
    </row>
    <row r="164" spans="1:10" x14ac:dyDescent="0.25">
      <c r="A164" s="103"/>
      <c r="B164" s="105" t="s">
        <v>206</v>
      </c>
      <c r="C164" s="15" t="s">
        <v>200</v>
      </c>
      <c r="D164" s="16" t="s">
        <v>208</v>
      </c>
      <c r="E164" s="15" t="s">
        <v>209</v>
      </c>
      <c r="F164" s="25"/>
      <c r="G164" s="16"/>
      <c r="H164" s="17">
        <f t="shared" si="19"/>
        <v>0</v>
      </c>
      <c r="I164" s="17">
        <f t="shared" si="20"/>
        <v>0</v>
      </c>
      <c r="J164" s="17">
        <f t="shared" si="21"/>
        <v>0</v>
      </c>
    </row>
    <row r="165" spans="1:10" x14ac:dyDescent="0.25">
      <c r="A165" s="103"/>
      <c r="B165" s="106"/>
      <c r="C165" s="15" t="s">
        <v>201</v>
      </c>
      <c r="D165" s="16" t="s">
        <v>211</v>
      </c>
      <c r="E165" s="15" t="s">
        <v>209</v>
      </c>
      <c r="F165" s="25"/>
      <c r="G165" s="16"/>
      <c r="H165" s="17">
        <f t="shared" si="19"/>
        <v>0</v>
      </c>
      <c r="I165" s="17">
        <f t="shared" si="20"/>
        <v>0</v>
      </c>
      <c r="J165" s="17">
        <f t="shared" si="21"/>
        <v>0</v>
      </c>
    </row>
    <row r="166" spans="1:10" x14ac:dyDescent="0.25">
      <c r="A166" s="103"/>
      <c r="B166" s="108"/>
      <c r="C166" s="15" t="s">
        <v>345</v>
      </c>
      <c r="D166" s="16" t="s">
        <v>275</v>
      </c>
      <c r="E166" s="15"/>
      <c r="F166" s="25"/>
      <c r="G166" s="16"/>
      <c r="H166" s="17">
        <f t="shared" si="19"/>
        <v>0</v>
      </c>
      <c r="I166" s="17">
        <f t="shared" si="20"/>
        <v>0</v>
      </c>
      <c r="J166" s="17">
        <f t="shared" si="21"/>
        <v>0</v>
      </c>
    </row>
    <row r="167" spans="1:10" x14ac:dyDescent="0.25">
      <c r="A167" s="103"/>
      <c r="B167" s="29"/>
      <c r="C167" s="15"/>
      <c r="D167" s="16"/>
      <c r="E167" s="15"/>
      <c r="F167" s="25"/>
      <c r="G167" s="16"/>
      <c r="H167" s="17">
        <f t="shared" si="19"/>
        <v>0</v>
      </c>
      <c r="I167" s="17">
        <f t="shared" si="20"/>
        <v>0</v>
      </c>
      <c r="J167" s="17">
        <f t="shared" si="21"/>
        <v>0</v>
      </c>
    </row>
    <row r="168" spans="1:10" x14ac:dyDescent="0.25">
      <c r="A168" s="103"/>
      <c r="B168" s="105" t="s">
        <v>346</v>
      </c>
      <c r="C168" s="15" t="s">
        <v>207</v>
      </c>
      <c r="D168" s="16" t="s">
        <v>347</v>
      </c>
      <c r="E168" s="15" t="s">
        <v>209</v>
      </c>
      <c r="F168" s="25"/>
      <c r="G168" s="16"/>
      <c r="H168" s="17">
        <f t="shared" si="19"/>
        <v>0</v>
      </c>
      <c r="I168" s="17">
        <f t="shared" si="20"/>
        <v>0</v>
      </c>
      <c r="J168" s="17">
        <f t="shared" si="21"/>
        <v>0</v>
      </c>
    </row>
    <row r="169" spans="1:10" x14ac:dyDescent="0.25">
      <c r="A169" s="103"/>
      <c r="B169" s="106"/>
      <c r="C169" s="15" t="s">
        <v>210</v>
      </c>
      <c r="D169" s="16" t="s">
        <v>348</v>
      </c>
      <c r="E169" s="15" t="s">
        <v>209</v>
      </c>
      <c r="F169" s="25"/>
      <c r="G169" s="16"/>
      <c r="H169" s="17">
        <f t="shared" si="19"/>
        <v>0</v>
      </c>
      <c r="I169" s="17">
        <f t="shared" si="20"/>
        <v>0</v>
      </c>
      <c r="J169" s="17">
        <f t="shared" si="21"/>
        <v>0</v>
      </c>
    </row>
    <row r="170" spans="1:10" x14ac:dyDescent="0.25">
      <c r="A170" s="115"/>
      <c r="B170" s="108"/>
      <c r="C170" s="15" t="s">
        <v>349</v>
      </c>
      <c r="D170" s="16" t="s">
        <v>275</v>
      </c>
      <c r="E170" s="15"/>
      <c r="F170" s="25"/>
      <c r="G170" s="16"/>
      <c r="H170" s="17">
        <f t="shared" si="19"/>
        <v>0</v>
      </c>
      <c r="I170" s="17">
        <f t="shared" si="20"/>
        <v>0</v>
      </c>
      <c r="J170" s="17">
        <f t="shared" si="21"/>
        <v>0</v>
      </c>
    </row>
    <row r="171" spans="1:10" x14ac:dyDescent="0.25">
      <c r="A171" s="15"/>
      <c r="B171" s="18"/>
      <c r="C171" s="19"/>
      <c r="D171" s="109" t="s">
        <v>8</v>
      </c>
      <c r="E171" s="110"/>
      <c r="F171" s="110"/>
      <c r="G171" s="111"/>
      <c r="H171" s="20">
        <f>SUM(H128:H170)</f>
        <v>0</v>
      </c>
      <c r="I171" s="20">
        <f t="shared" ref="I171:J171" si="22">SUM(I128:I170)</f>
        <v>0</v>
      </c>
      <c r="J171" s="20">
        <f t="shared" si="22"/>
        <v>0</v>
      </c>
    </row>
    <row r="172" spans="1:10" ht="25.5" x14ac:dyDescent="0.25">
      <c r="A172" s="103" t="s">
        <v>212</v>
      </c>
      <c r="B172" s="105" t="s">
        <v>350</v>
      </c>
      <c r="C172" s="15" t="s">
        <v>351</v>
      </c>
      <c r="D172" s="16" t="s">
        <v>352</v>
      </c>
      <c r="E172" s="15" t="s">
        <v>209</v>
      </c>
      <c r="F172" s="25"/>
      <c r="G172" s="16"/>
      <c r="H172" s="17">
        <f t="shared" si="19"/>
        <v>0</v>
      </c>
      <c r="I172" s="17">
        <f t="shared" si="20"/>
        <v>0</v>
      </c>
      <c r="J172" s="17">
        <f t="shared" si="21"/>
        <v>0</v>
      </c>
    </row>
    <row r="173" spans="1:10" ht="25.5" x14ac:dyDescent="0.25">
      <c r="A173" s="103"/>
      <c r="B173" s="106"/>
      <c r="C173" s="15" t="s">
        <v>353</v>
      </c>
      <c r="D173" s="16" t="s">
        <v>354</v>
      </c>
      <c r="E173" s="15" t="s">
        <v>209</v>
      </c>
      <c r="F173" s="25"/>
      <c r="G173" s="16"/>
      <c r="H173" s="17">
        <f t="shared" si="19"/>
        <v>0</v>
      </c>
      <c r="I173" s="17">
        <f t="shared" si="20"/>
        <v>0</v>
      </c>
      <c r="J173" s="17">
        <f t="shared" si="21"/>
        <v>0</v>
      </c>
    </row>
    <row r="174" spans="1:10" x14ac:dyDescent="0.25">
      <c r="A174" s="103"/>
      <c r="B174" s="108"/>
      <c r="C174" s="15" t="s">
        <v>355</v>
      </c>
      <c r="D174" s="16" t="s">
        <v>275</v>
      </c>
      <c r="E174" s="15"/>
      <c r="F174" s="25"/>
      <c r="G174" s="16"/>
      <c r="H174" s="17">
        <f t="shared" si="19"/>
        <v>0</v>
      </c>
      <c r="I174" s="17">
        <f t="shared" si="20"/>
        <v>0</v>
      </c>
      <c r="J174" s="17">
        <f t="shared" si="21"/>
        <v>0</v>
      </c>
    </row>
    <row r="175" spans="1:10" x14ac:dyDescent="0.25">
      <c r="A175" s="103"/>
      <c r="B175" s="26"/>
      <c r="C175" s="15"/>
      <c r="D175" s="16"/>
      <c r="E175" s="16"/>
      <c r="F175" s="28"/>
      <c r="G175" s="16"/>
      <c r="H175" s="17"/>
      <c r="I175" s="17"/>
      <c r="J175" s="17"/>
    </row>
    <row r="176" spans="1:10" ht="25.5" x14ac:dyDescent="0.25">
      <c r="A176" s="103"/>
      <c r="B176" s="105" t="s">
        <v>356</v>
      </c>
      <c r="C176" s="15" t="s">
        <v>213</v>
      </c>
      <c r="D176" s="16" t="s">
        <v>357</v>
      </c>
      <c r="E176" s="15" t="s">
        <v>209</v>
      </c>
      <c r="F176" s="25"/>
      <c r="G176" s="16"/>
      <c r="H176" s="17">
        <f t="shared" si="19"/>
        <v>0</v>
      </c>
      <c r="I176" s="17">
        <f t="shared" si="20"/>
        <v>0</v>
      </c>
      <c r="J176" s="17">
        <f t="shared" si="21"/>
        <v>0</v>
      </c>
    </row>
    <row r="177" spans="1:10" ht="25.5" x14ac:dyDescent="0.25">
      <c r="A177" s="103"/>
      <c r="B177" s="106"/>
      <c r="C177" s="15" t="s">
        <v>215</v>
      </c>
      <c r="D177" s="16" t="s">
        <v>358</v>
      </c>
      <c r="E177" s="15" t="s">
        <v>209</v>
      </c>
      <c r="F177" s="25"/>
      <c r="G177" s="16"/>
      <c r="H177" s="17">
        <f t="shared" si="19"/>
        <v>0</v>
      </c>
      <c r="I177" s="17">
        <f t="shared" si="20"/>
        <v>0</v>
      </c>
      <c r="J177" s="17">
        <f t="shared" si="21"/>
        <v>0</v>
      </c>
    </row>
    <row r="178" spans="1:10" x14ac:dyDescent="0.25">
      <c r="A178" s="103"/>
      <c r="B178" s="108"/>
      <c r="C178" s="15" t="s">
        <v>359</v>
      </c>
      <c r="D178" s="16" t="s">
        <v>275</v>
      </c>
      <c r="E178" s="15"/>
      <c r="F178" s="25"/>
      <c r="G178" s="16"/>
      <c r="H178" s="17"/>
      <c r="I178" s="17"/>
      <c r="J178" s="17"/>
    </row>
    <row r="179" spans="1:10" x14ac:dyDescent="0.25">
      <c r="A179" s="103"/>
      <c r="B179" s="26"/>
      <c r="C179" s="15"/>
      <c r="D179" s="16"/>
      <c r="E179" s="15"/>
      <c r="F179" s="25"/>
      <c r="G179" s="16"/>
      <c r="H179" s="17">
        <f t="shared" si="19"/>
        <v>0</v>
      </c>
      <c r="I179" s="17">
        <f t="shared" si="20"/>
        <v>0</v>
      </c>
      <c r="J179" s="17">
        <f t="shared" si="21"/>
        <v>0</v>
      </c>
    </row>
    <row r="180" spans="1:10" x14ac:dyDescent="0.25">
      <c r="A180" s="103"/>
      <c r="B180" s="105" t="s">
        <v>360</v>
      </c>
      <c r="C180" s="15" t="s">
        <v>220</v>
      </c>
      <c r="D180" s="16" t="s">
        <v>361</v>
      </c>
      <c r="E180" s="15" t="s">
        <v>209</v>
      </c>
      <c r="F180" s="25"/>
      <c r="G180" s="16"/>
      <c r="H180" s="17">
        <f t="shared" si="19"/>
        <v>0</v>
      </c>
      <c r="I180" s="17">
        <f t="shared" si="20"/>
        <v>0</v>
      </c>
      <c r="J180" s="17">
        <f t="shared" si="21"/>
        <v>0</v>
      </c>
    </row>
    <row r="181" spans="1:10" ht="25.5" x14ac:dyDescent="0.25">
      <c r="A181" s="103"/>
      <c r="B181" s="106"/>
      <c r="C181" s="15" t="s">
        <v>222</v>
      </c>
      <c r="D181" s="16" t="s">
        <v>362</v>
      </c>
      <c r="E181" s="15" t="s">
        <v>209</v>
      </c>
      <c r="F181" s="25"/>
      <c r="G181" s="16"/>
      <c r="H181" s="17">
        <f t="shared" si="19"/>
        <v>0</v>
      </c>
      <c r="I181" s="17">
        <f t="shared" si="20"/>
        <v>0</v>
      </c>
      <c r="J181" s="17">
        <f t="shared" si="21"/>
        <v>0</v>
      </c>
    </row>
    <row r="182" spans="1:10" x14ac:dyDescent="0.25">
      <c r="A182" s="103"/>
      <c r="B182" s="106"/>
      <c r="C182" s="15" t="s">
        <v>224</v>
      </c>
      <c r="D182" s="16" t="s">
        <v>363</v>
      </c>
      <c r="E182" s="15" t="s">
        <v>209</v>
      </c>
      <c r="F182" s="25"/>
      <c r="G182" s="16"/>
      <c r="H182" s="17">
        <f t="shared" si="19"/>
        <v>0</v>
      </c>
      <c r="I182" s="17">
        <f t="shared" si="20"/>
        <v>0</v>
      </c>
      <c r="J182" s="17">
        <f t="shared" si="21"/>
        <v>0</v>
      </c>
    </row>
    <row r="183" spans="1:10" ht="25.5" x14ac:dyDescent="0.25">
      <c r="A183" s="103"/>
      <c r="B183" s="106"/>
      <c r="C183" s="15" t="s">
        <v>364</v>
      </c>
      <c r="D183" s="16" t="s">
        <v>365</v>
      </c>
      <c r="E183" s="15" t="s">
        <v>209</v>
      </c>
      <c r="F183" s="25"/>
      <c r="G183" s="16"/>
      <c r="H183" s="17">
        <f t="shared" si="19"/>
        <v>0</v>
      </c>
      <c r="I183" s="17">
        <f t="shared" si="20"/>
        <v>0</v>
      </c>
      <c r="J183" s="17">
        <f t="shared" si="21"/>
        <v>0</v>
      </c>
    </row>
    <row r="184" spans="1:10" x14ac:dyDescent="0.25">
      <c r="A184" s="103"/>
      <c r="B184" s="108"/>
      <c r="C184" s="15" t="s">
        <v>366</v>
      </c>
      <c r="D184" s="16" t="s">
        <v>275</v>
      </c>
      <c r="E184" s="15"/>
      <c r="F184" s="25"/>
      <c r="G184" s="16"/>
      <c r="H184" s="17">
        <f t="shared" si="19"/>
        <v>0</v>
      </c>
      <c r="I184" s="17">
        <f t="shared" si="20"/>
        <v>0</v>
      </c>
      <c r="J184" s="17">
        <f t="shared" si="21"/>
        <v>0</v>
      </c>
    </row>
    <row r="185" spans="1:10" x14ac:dyDescent="0.25">
      <c r="A185" s="103"/>
      <c r="B185" s="26"/>
      <c r="C185" s="15"/>
      <c r="D185" s="16"/>
      <c r="E185" s="15"/>
      <c r="F185" s="25"/>
      <c r="G185" s="16"/>
      <c r="H185" s="17"/>
      <c r="I185" s="17"/>
      <c r="J185" s="17"/>
    </row>
    <row r="186" spans="1:10" x14ac:dyDescent="0.25">
      <c r="A186" s="103"/>
      <c r="B186" s="105" t="s">
        <v>367</v>
      </c>
      <c r="C186" s="15" t="s">
        <v>368</v>
      </c>
      <c r="D186" s="16" t="s">
        <v>214</v>
      </c>
      <c r="E186" s="15" t="s">
        <v>209</v>
      </c>
      <c r="F186" s="25"/>
      <c r="G186" s="16"/>
      <c r="H186" s="17">
        <f t="shared" si="19"/>
        <v>0</v>
      </c>
      <c r="I186" s="17">
        <f t="shared" si="20"/>
        <v>0</v>
      </c>
      <c r="J186" s="17">
        <f t="shared" si="21"/>
        <v>0</v>
      </c>
    </row>
    <row r="187" spans="1:10" x14ac:dyDescent="0.25">
      <c r="A187" s="103"/>
      <c r="B187" s="106"/>
      <c r="C187" s="15"/>
      <c r="D187" s="16"/>
      <c r="E187" s="15"/>
      <c r="F187" s="25"/>
      <c r="G187" s="16"/>
      <c r="H187" s="17">
        <f t="shared" si="19"/>
        <v>0</v>
      </c>
      <c r="I187" s="17">
        <f t="shared" si="20"/>
        <v>0</v>
      </c>
      <c r="J187" s="17">
        <f t="shared" si="21"/>
        <v>0</v>
      </c>
    </row>
    <row r="188" spans="1:10" x14ac:dyDescent="0.25">
      <c r="A188" s="103"/>
      <c r="B188" s="108"/>
      <c r="C188" s="15" t="s">
        <v>370</v>
      </c>
      <c r="D188" s="16" t="s">
        <v>275</v>
      </c>
      <c r="E188" s="15"/>
      <c r="F188" s="25"/>
      <c r="G188" s="16"/>
      <c r="H188" s="17">
        <f t="shared" si="19"/>
        <v>0</v>
      </c>
      <c r="I188" s="17">
        <f t="shared" si="20"/>
        <v>0</v>
      </c>
      <c r="J188" s="17">
        <f t="shared" si="21"/>
        <v>0</v>
      </c>
    </row>
    <row r="189" spans="1:10" x14ac:dyDescent="0.25">
      <c r="A189" s="103"/>
      <c r="B189" s="26"/>
      <c r="C189" s="15"/>
      <c r="D189" s="16"/>
      <c r="E189" s="15"/>
      <c r="F189" s="25"/>
      <c r="G189" s="16"/>
      <c r="H189" s="17">
        <f t="shared" si="19"/>
        <v>0</v>
      </c>
      <c r="I189" s="17">
        <f t="shared" si="20"/>
        <v>0</v>
      </c>
      <c r="J189" s="17">
        <f t="shared" si="21"/>
        <v>0</v>
      </c>
    </row>
    <row r="190" spans="1:10" x14ac:dyDescent="0.25">
      <c r="A190" s="103"/>
      <c r="B190" s="105" t="s">
        <v>371</v>
      </c>
      <c r="C190" s="15" t="s">
        <v>372</v>
      </c>
      <c r="D190" s="16" t="s">
        <v>373</v>
      </c>
      <c r="E190" s="15" t="s">
        <v>40</v>
      </c>
      <c r="F190" s="25"/>
      <c r="G190" s="16"/>
      <c r="H190" s="17">
        <f t="shared" si="19"/>
        <v>0</v>
      </c>
      <c r="I190" s="17">
        <f t="shared" si="20"/>
        <v>0</v>
      </c>
      <c r="J190" s="17">
        <f t="shared" si="21"/>
        <v>0</v>
      </c>
    </row>
    <row r="191" spans="1:10" x14ac:dyDescent="0.25">
      <c r="A191" s="103"/>
      <c r="B191" s="108"/>
      <c r="C191" s="15" t="s">
        <v>374</v>
      </c>
      <c r="D191" s="16" t="s">
        <v>275</v>
      </c>
      <c r="E191" s="15"/>
      <c r="F191" s="25"/>
      <c r="G191" s="16"/>
      <c r="H191" s="17">
        <f t="shared" si="19"/>
        <v>0</v>
      </c>
      <c r="I191" s="17">
        <f t="shared" si="20"/>
        <v>0</v>
      </c>
      <c r="J191" s="17">
        <f t="shared" si="21"/>
        <v>0</v>
      </c>
    </row>
    <row r="192" spans="1:10" x14ac:dyDescent="0.25">
      <c r="A192" s="103"/>
      <c r="B192" s="18"/>
      <c r="C192" s="19"/>
      <c r="D192" s="109" t="s">
        <v>8</v>
      </c>
      <c r="E192" s="110"/>
      <c r="F192" s="110"/>
      <c r="G192" s="111"/>
      <c r="H192" s="20">
        <f>SUM(H172:H191)</f>
        <v>0</v>
      </c>
      <c r="I192" s="20">
        <f t="shared" ref="I192:J192" si="23">SUM(I172:I191)</f>
        <v>0</v>
      </c>
      <c r="J192" s="20">
        <f t="shared" si="23"/>
        <v>0</v>
      </c>
    </row>
    <row r="193" spans="1:10" x14ac:dyDescent="0.25">
      <c r="A193" s="27"/>
      <c r="B193" s="29"/>
      <c r="C193" s="15"/>
      <c r="D193" s="16"/>
      <c r="E193" s="15"/>
      <c r="F193" s="25"/>
      <c r="G193" s="16"/>
      <c r="H193" s="17">
        <f t="shared" si="19"/>
        <v>0</v>
      </c>
      <c r="I193" s="17">
        <f t="shared" si="20"/>
        <v>0</v>
      </c>
      <c r="J193" s="17">
        <f t="shared" si="21"/>
        <v>0</v>
      </c>
    </row>
    <row r="194" spans="1:10" x14ac:dyDescent="0.25">
      <c r="A194" s="103" t="s">
        <v>218</v>
      </c>
      <c r="B194" s="105" t="s">
        <v>219</v>
      </c>
      <c r="C194" s="15" t="s">
        <v>375</v>
      </c>
      <c r="D194" s="16" t="s">
        <v>376</v>
      </c>
      <c r="E194" s="15" t="s">
        <v>221</v>
      </c>
      <c r="F194" s="25"/>
      <c r="G194" s="16"/>
      <c r="H194" s="17">
        <f t="shared" si="19"/>
        <v>0</v>
      </c>
      <c r="I194" s="17">
        <f t="shared" si="20"/>
        <v>0</v>
      </c>
      <c r="J194" s="17">
        <f t="shared" si="21"/>
        <v>0</v>
      </c>
    </row>
    <row r="195" spans="1:10" x14ac:dyDescent="0.25">
      <c r="A195" s="103"/>
      <c r="B195" s="106"/>
      <c r="C195" s="15" t="s">
        <v>377</v>
      </c>
      <c r="D195" s="16" t="s">
        <v>378</v>
      </c>
      <c r="E195" s="15" t="s">
        <v>252</v>
      </c>
      <c r="F195" s="25"/>
      <c r="G195" s="16"/>
      <c r="H195" s="17">
        <f t="shared" si="19"/>
        <v>0</v>
      </c>
      <c r="I195" s="17">
        <f t="shared" si="20"/>
        <v>0</v>
      </c>
      <c r="J195" s="17">
        <f t="shared" si="21"/>
        <v>0</v>
      </c>
    </row>
    <row r="196" spans="1:10" x14ac:dyDescent="0.25">
      <c r="A196" s="104"/>
      <c r="B196" s="107"/>
      <c r="C196" s="15" t="s">
        <v>379</v>
      </c>
      <c r="D196" s="16" t="s">
        <v>380</v>
      </c>
      <c r="E196" s="15" t="s">
        <v>252</v>
      </c>
      <c r="F196" s="25"/>
      <c r="G196" s="16"/>
      <c r="H196" s="17">
        <f t="shared" si="19"/>
        <v>0</v>
      </c>
      <c r="I196" s="17">
        <f t="shared" si="20"/>
        <v>0</v>
      </c>
      <c r="J196" s="17">
        <f t="shared" si="21"/>
        <v>0</v>
      </c>
    </row>
    <row r="197" spans="1:10" ht="25.5" x14ac:dyDescent="0.25">
      <c r="A197" s="104"/>
      <c r="B197" s="107"/>
      <c r="C197" s="15" t="s">
        <v>381</v>
      </c>
      <c r="D197" s="16" t="s">
        <v>382</v>
      </c>
      <c r="E197" s="15" t="s">
        <v>252</v>
      </c>
      <c r="F197" s="25"/>
      <c r="G197" s="16"/>
      <c r="H197" s="17">
        <f t="shared" si="19"/>
        <v>0</v>
      </c>
      <c r="I197" s="17">
        <f t="shared" si="20"/>
        <v>0</v>
      </c>
      <c r="J197" s="17">
        <f t="shared" si="21"/>
        <v>0</v>
      </c>
    </row>
    <row r="198" spans="1:10" x14ac:dyDescent="0.25">
      <c r="A198" s="104"/>
      <c r="B198" s="107"/>
      <c r="C198" s="15" t="s">
        <v>383</v>
      </c>
      <c r="D198" s="16" t="s">
        <v>384</v>
      </c>
      <c r="E198" s="15" t="s">
        <v>50</v>
      </c>
      <c r="F198" s="25"/>
      <c r="G198" s="16"/>
      <c r="H198" s="17">
        <f t="shared" si="19"/>
        <v>0</v>
      </c>
      <c r="I198" s="17">
        <f t="shared" si="20"/>
        <v>0</v>
      </c>
      <c r="J198" s="17">
        <f t="shared" si="21"/>
        <v>0</v>
      </c>
    </row>
    <row r="199" spans="1:10" x14ac:dyDescent="0.25">
      <c r="A199" s="104"/>
      <c r="B199" s="108"/>
      <c r="C199" s="15" t="s">
        <v>385</v>
      </c>
      <c r="D199" s="16" t="s">
        <v>275</v>
      </c>
      <c r="E199" s="15"/>
      <c r="F199" s="25"/>
      <c r="G199" s="16"/>
      <c r="H199" s="17">
        <f t="shared" si="19"/>
        <v>0</v>
      </c>
      <c r="I199" s="17">
        <f t="shared" si="20"/>
        <v>0</v>
      </c>
      <c r="J199" s="17">
        <f t="shared" si="21"/>
        <v>0</v>
      </c>
    </row>
    <row r="200" spans="1:10" x14ac:dyDescent="0.25">
      <c r="A200" s="27"/>
      <c r="B200" s="18"/>
      <c r="C200" s="19"/>
      <c r="D200" s="109" t="s">
        <v>8</v>
      </c>
      <c r="E200" s="110"/>
      <c r="F200" s="110"/>
      <c r="G200" s="111"/>
      <c r="H200" s="20">
        <f>SUM(H194:H199)</f>
        <v>0</v>
      </c>
      <c r="I200" s="20">
        <f t="shared" ref="I200:J200" si="24">SUM(I194:I199)</f>
        <v>0</v>
      </c>
      <c r="J200" s="20">
        <f t="shared" si="24"/>
        <v>0</v>
      </c>
    </row>
    <row r="201" spans="1:10" x14ac:dyDescent="0.25">
      <c r="A201" s="11"/>
      <c r="B201" s="9"/>
      <c r="C201" s="11"/>
      <c r="D201" s="11"/>
      <c r="E201" s="11"/>
      <c r="F201" s="11"/>
      <c r="G201" s="11"/>
      <c r="H201" s="11"/>
      <c r="I201" s="11"/>
      <c r="J201" s="11"/>
    </row>
    <row r="202" spans="1:10" ht="22.5" x14ac:dyDescent="0.25">
      <c r="A202" s="112" t="s">
        <v>241</v>
      </c>
      <c r="B202" s="113"/>
      <c r="C202" s="113"/>
      <c r="D202" s="113"/>
      <c r="E202" s="113"/>
      <c r="F202" s="113"/>
      <c r="G202" s="114"/>
      <c r="H202" s="12" t="s">
        <v>8</v>
      </c>
      <c r="I202" s="12" t="s">
        <v>5</v>
      </c>
      <c r="J202" s="12" t="s">
        <v>6</v>
      </c>
    </row>
    <row r="203" spans="1:10" x14ac:dyDescent="0.25">
      <c r="A203" s="100" t="s">
        <v>242</v>
      </c>
      <c r="B203" s="101"/>
      <c r="C203" s="101"/>
      <c r="D203" s="101"/>
      <c r="E203" s="101"/>
      <c r="F203" s="101"/>
      <c r="G203" s="102"/>
      <c r="H203" s="13">
        <f>H11</f>
        <v>0</v>
      </c>
      <c r="I203" s="13">
        <f>I11</f>
        <v>0</v>
      </c>
      <c r="J203" s="13">
        <f>J11</f>
        <v>0</v>
      </c>
    </row>
    <row r="204" spans="1:10" x14ac:dyDescent="0.25">
      <c r="A204" s="100" t="s">
        <v>243</v>
      </c>
      <c r="B204" s="101"/>
      <c r="C204" s="101"/>
      <c r="D204" s="101"/>
      <c r="E204" s="101"/>
      <c r="F204" s="101"/>
      <c r="G204" s="102"/>
      <c r="H204" s="13">
        <f>H24</f>
        <v>0</v>
      </c>
      <c r="I204" s="13">
        <f>I24</f>
        <v>0</v>
      </c>
      <c r="J204" s="13">
        <f>J24</f>
        <v>0</v>
      </c>
    </row>
    <row r="205" spans="1:10" x14ac:dyDescent="0.25">
      <c r="A205" s="100" t="s">
        <v>244</v>
      </c>
      <c r="B205" s="101"/>
      <c r="C205" s="101"/>
      <c r="D205" s="101"/>
      <c r="E205" s="101"/>
      <c r="F205" s="101"/>
      <c r="G205" s="102"/>
      <c r="H205" s="13">
        <f>H44</f>
        <v>0</v>
      </c>
      <c r="I205" s="13">
        <f>I44</f>
        <v>0</v>
      </c>
      <c r="J205" s="13">
        <f>J44</f>
        <v>0</v>
      </c>
    </row>
    <row r="206" spans="1:10" x14ac:dyDescent="0.25">
      <c r="A206" s="100" t="s">
        <v>245</v>
      </c>
      <c r="B206" s="101"/>
      <c r="C206" s="101"/>
      <c r="D206" s="101"/>
      <c r="E206" s="101"/>
      <c r="F206" s="101"/>
      <c r="G206" s="102"/>
      <c r="H206" s="13">
        <f t="shared" ref="H206:J206" si="25">H85</f>
        <v>0</v>
      </c>
      <c r="I206" s="13">
        <f t="shared" si="25"/>
        <v>0</v>
      </c>
      <c r="J206" s="13">
        <f t="shared" si="25"/>
        <v>0</v>
      </c>
    </row>
    <row r="207" spans="1:10" x14ac:dyDescent="0.25">
      <c r="A207" s="100" t="s">
        <v>246</v>
      </c>
      <c r="B207" s="101"/>
      <c r="C207" s="101"/>
      <c r="D207" s="101"/>
      <c r="E207" s="101"/>
      <c r="F207" s="101"/>
      <c r="G207" s="102"/>
      <c r="H207" s="13">
        <f t="shared" ref="H207:J207" si="26">H171</f>
        <v>0</v>
      </c>
      <c r="I207" s="13">
        <f t="shared" si="26"/>
        <v>0</v>
      </c>
      <c r="J207" s="13">
        <f t="shared" si="26"/>
        <v>0</v>
      </c>
    </row>
    <row r="208" spans="1:10" x14ac:dyDescent="0.25">
      <c r="A208" s="100" t="s">
        <v>247</v>
      </c>
      <c r="B208" s="101"/>
      <c r="C208" s="101"/>
      <c r="D208" s="101"/>
      <c r="E208" s="101"/>
      <c r="F208" s="101"/>
      <c r="G208" s="102"/>
      <c r="H208" s="13">
        <f>H179</f>
        <v>0</v>
      </c>
      <c r="I208" s="13">
        <f>I179</f>
        <v>0</v>
      </c>
      <c r="J208" s="13">
        <f>J179</f>
        <v>0</v>
      </c>
    </row>
    <row r="209" spans="1:10" x14ac:dyDescent="0.25">
      <c r="A209" s="100" t="s">
        <v>248</v>
      </c>
      <c r="B209" s="101"/>
      <c r="C209" s="101"/>
      <c r="D209" s="101"/>
      <c r="E209" s="101"/>
      <c r="F209" s="101"/>
      <c r="G209" s="102"/>
      <c r="H209" s="13">
        <f t="shared" ref="H209:J209" si="27">H192</f>
        <v>0</v>
      </c>
      <c r="I209" s="13">
        <f t="shared" si="27"/>
        <v>0</v>
      </c>
      <c r="J209" s="13">
        <f t="shared" si="27"/>
        <v>0</v>
      </c>
    </row>
    <row r="210" spans="1:10" x14ac:dyDescent="0.25">
      <c r="A210" s="100" t="s">
        <v>249</v>
      </c>
      <c r="B210" s="101"/>
      <c r="C210" s="101"/>
      <c r="D210" s="101"/>
      <c r="E210" s="101"/>
      <c r="F210" s="101"/>
      <c r="G210" s="102"/>
      <c r="H210" s="13">
        <f t="shared" ref="H210:J210" si="28">H199</f>
        <v>0</v>
      </c>
      <c r="I210" s="13">
        <f t="shared" si="28"/>
        <v>0</v>
      </c>
      <c r="J210" s="13">
        <f t="shared" si="28"/>
        <v>0</v>
      </c>
    </row>
    <row r="211" spans="1:10" x14ac:dyDescent="0.25">
      <c r="A211" s="96" t="s">
        <v>430</v>
      </c>
      <c r="B211" s="97"/>
      <c r="C211" s="97"/>
      <c r="D211" s="97"/>
      <c r="E211" s="97"/>
      <c r="F211" s="97"/>
      <c r="G211" s="98"/>
      <c r="H211" s="48">
        <f>SUM(H203:H210)</f>
        <v>0</v>
      </c>
      <c r="I211" s="48">
        <f>SUM(I203:I210)</f>
        <v>0</v>
      </c>
      <c r="J211" s="48">
        <f>SUM(J203:J210)</f>
        <v>0</v>
      </c>
    </row>
    <row r="212" spans="1:10" x14ac:dyDescent="0.25">
      <c r="A212" s="30"/>
      <c r="B212" s="9"/>
      <c r="C212" s="11"/>
      <c r="D212" s="11"/>
      <c r="E212" s="11"/>
      <c r="F212" s="11"/>
      <c r="G212" s="11"/>
      <c r="H212" s="11"/>
      <c r="I212" s="11"/>
      <c r="J212" s="11"/>
    </row>
    <row r="213" spans="1:10" x14ac:dyDescent="0.25">
      <c r="A213" s="30"/>
      <c r="B213" s="9"/>
      <c r="C213" s="11"/>
      <c r="D213" s="11"/>
      <c r="E213" s="11"/>
      <c r="F213" s="11"/>
      <c r="G213" s="11"/>
      <c r="H213" s="11"/>
      <c r="I213" s="11"/>
      <c r="J213" s="11"/>
    </row>
    <row r="214" spans="1:10" ht="15.75" x14ac:dyDescent="0.25">
      <c r="A214" s="35"/>
      <c r="B214" s="99" t="s">
        <v>235</v>
      </c>
      <c r="C214" s="99"/>
      <c r="D214" s="99"/>
      <c r="E214" s="99"/>
      <c r="F214" s="99"/>
      <c r="G214" s="99"/>
      <c r="H214" s="99"/>
      <c r="I214" s="35"/>
      <c r="J214" s="35"/>
    </row>
    <row r="215" spans="1:10" x14ac:dyDescent="0.25">
      <c r="A215" s="87" t="s">
        <v>236</v>
      </c>
      <c r="B215" s="88"/>
      <c r="C215" s="88"/>
      <c r="D215" s="88"/>
      <c r="E215" s="88"/>
      <c r="F215" s="88"/>
      <c r="G215" s="88"/>
      <c r="H215" s="88"/>
      <c r="I215" s="88"/>
      <c r="J215" s="89"/>
    </row>
    <row r="216" spans="1:10" x14ac:dyDescent="0.25">
      <c r="A216" s="87" t="s">
        <v>237</v>
      </c>
      <c r="B216" s="88"/>
      <c r="C216" s="88"/>
      <c r="D216" s="88"/>
      <c r="E216" s="88"/>
      <c r="F216" s="88"/>
      <c r="G216" s="88"/>
      <c r="H216" s="88"/>
      <c r="I216" s="88"/>
      <c r="J216" s="89"/>
    </row>
    <row r="217" spans="1:10" x14ac:dyDescent="0.25">
      <c r="A217" s="87" t="s">
        <v>238</v>
      </c>
      <c r="B217" s="88"/>
      <c r="C217" s="88"/>
      <c r="D217" s="88"/>
      <c r="E217" s="88"/>
      <c r="F217" s="88"/>
      <c r="G217" s="88"/>
      <c r="H217" s="88"/>
      <c r="I217" s="88"/>
      <c r="J217" s="89"/>
    </row>
    <row r="218" spans="1:10" x14ac:dyDescent="0.25">
      <c r="A218" s="90" t="s">
        <v>239</v>
      </c>
      <c r="B218" s="91"/>
      <c r="C218" s="91"/>
      <c r="D218" s="91"/>
      <c r="E218" s="91"/>
      <c r="F218" s="91"/>
      <c r="G218" s="91"/>
      <c r="H218" s="91"/>
      <c r="I218" s="91"/>
      <c r="J218" s="92"/>
    </row>
    <row r="219" spans="1:10" x14ac:dyDescent="0.25">
      <c r="A219" s="93" t="s">
        <v>240</v>
      </c>
      <c r="B219" s="94"/>
      <c r="C219" s="94"/>
      <c r="D219" s="94"/>
      <c r="E219" s="94"/>
      <c r="F219" s="94"/>
      <c r="G219" s="94"/>
      <c r="H219" s="94"/>
      <c r="I219" s="94"/>
      <c r="J219" s="95"/>
    </row>
    <row r="220" spans="1:10" x14ac:dyDescent="0.25">
      <c r="A220" s="30"/>
      <c r="B220" s="9"/>
      <c r="C220" s="11"/>
      <c r="D220" s="11"/>
      <c r="E220" s="11"/>
      <c r="F220" s="11"/>
      <c r="G220" s="11"/>
      <c r="H220" s="11"/>
      <c r="I220" s="11"/>
      <c r="J220" s="11"/>
    </row>
  </sheetData>
  <mergeCells count="60">
    <mergeCell ref="A219:J219"/>
    <mergeCell ref="A211:G211"/>
    <mergeCell ref="B214:H214"/>
    <mergeCell ref="A215:J215"/>
    <mergeCell ref="A216:J216"/>
    <mergeCell ref="A217:J217"/>
    <mergeCell ref="A218:J218"/>
    <mergeCell ref="A210:G210"/>
    <mergeCell ref="A194:A199"/>
    <mergeCell ref="B194:B199"/>
    <mergeCell ref="D200:G200"/>
    <mergeCell ref="A202:G202"/>
    <mergeCell ref="A203:G203"/>
    <mergeCell ref="A204:G204"/>
    <mergeCell ref="A205:G205"/>
    <mergeCell ref="A206:G206"/>
    <mergeCell ref="A207:G207"/>
    <mergeCell ref="A208:G208"/>
    <mergeCell ref="A209:G209"/>
    <mergeCell ref="D171:G171"/>
    <mergeCell ref="A172:A192"/>
    <mergeCell ref="B172:B174"/>
    <mergeCell ref="B176:B178"/>
    <mergeCell ref="B180:B184"/>
    <mergeCell ref="B186:B188"/>
    <mergeCell ref="B190:B191"/>
    <mergeCell ref="D192:G192"/>
    <mergeCell ref="A128:A170"/>
    <mergeCell ref="B128:B130"/>
    <mergeCell ref="B132:B134"/>
    <mergeCell ref="B136:B139"/>
    <mergeCell ref="B141:B144"/>
    <mergeCell ref="B146:B153"/>
    <mergeCell ref="B155:B162"/>
    <mergeCell ref="B164:B166"/>
    <mergeCell ref="B168:B170"/>
    <mergeCell ref="D126:G126"/>
    <mergeCell ref="A26:J26"/>
    <mergeCell ref="A28:A43"/>
    <mergeCell ref="B28:B32"/>
    <mergeCell ref="B34:B43"/>
    <mergeCell ref="D44:G44"/>
    <mergeCell ref="A46:A84"/>
    <mergeCell ref="B46:B55"/>
    <mergeCell ref="B57:B64"/>
    <mergeCell ref="B66:B72"/>
    <mergeCell ref="B74:B84"/>
    <mergeCell ref="D85:G85"/>
    <mergeCell ref="A87:A125"/>
    <mergeCell ref="B87:B112"/>
    <mergeCell ref="B114:B118"/>
    <mergeCell ref="B120:B125"/>
    <mergeCell ref="A13:A25"/>
    <mergeCell ref="B13:B23"/>
    <mergeCell ref="D24:G24"/>
    <mergeCell ref="A1:J1"/>
    <mergeCell ref="A2:J2"/>
    <mergeCell ref="A4:A12"/>
    <mergeCell ref="B4:B10"/>
    <mergeCell ref="D11:G1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tabSelected="1" topLeftCell="A8" workbookViewId="0">
      <selection activeCell="B32" sqref="B32"/>
    </sheetView>
  </sheetViews>
  <sheetFormatPr defaultRowHeight="15" x14ac:dyDescent="0.25"/>
  <cols>
    <col min="1" max="1" width="6.85546875" style="64" customWidth="1"/>
    <col min="2" max="2" width="66.28515625" customWidth="1"/>
    <col min="3" max="4" width="10.28515625" style="75" customWidth="1"/>
    <col min="5" max="5" width="12.85546875" style="75" customWidth="1"/>
  </cols>
  <sheetData>
    <row r="1" spans="2:5" ht="30" customHeight="1" x14ac:dyDescent="0.25">
      <c r="B1" s="149" t="s">
        <v>466</v>
      </c>
      <c r="C1" s="150"/>
      <c r="D1" s="150"/>
      <c r="E1" s="151"/>
    </row>
    <row r="2" spans="2:5" ht="25.5" x14ac:dyDescent="0.25">
      <c r="B2" s="5" t="s">
        <v>233</v>
      </c>
      <c r="C2" s="60" t="s">
        <v>4</v>
      </c>
      <c r="D2" s="60" t="s">
        <v>5</v>
      </c>
      <c r="E2" s="60" t="s">
        <v>6</v>
      </c>
    </row>
    <row r="3" spans="2:5" s="64" customFormat="1" x14ac:dyDescent="0.25">
      <c r="B3" s="63" t="s">
        <v>453</v>
      </c>
      <c r="C3" s="71"/>
      <c r="D3" s="71"/>
      <c r="E3" s="71"/>
    </row>
    <row r="4" spans="2:5" ht="21" customHeight="1" x14ac:dyDescent="0.25">
      <c r="B4" s="51" t="s">
        <v>450</v>
      </c>
      <c r="C4" s="72">
        <f>'ΑΚΙΝΗΤΑ (.ΑΓΟΡΑ-ΚΑΤΑΣΚ-ΒΕΛΤ.)'!G8</f>
        <v>0</v>
      </c>
      <c r="D4" s="72">
        <f>'ΑΚΙΝΗΤΑ (.ΑΓΟΡΑ-ΚΑΤΑΣΚ-ΒΕΛΤ.)'!H8</f>
        <v>0</v>
      </c>
      <c r="E4" s="72">
        <f>'ΑΚΙΝΗΤΑ (.ΑΓΟΡΑ-ΚΑΤΑΣΚ-ΒΕΛΤ.)'!I8</f>
        <v>0</v>
      </c>
    </row>
    <row r="5" spans="2:5" ht="60.75" customHeight="1" x14ac:dyDescent="0.25">
      <c r="B5" s="51" t="s">
        <v>396</v>
      </c>
      <c r="C5" s="72">
        <f>'ΑΓΟΡΑ ΕΞΟΠ-ΜΟΥ &amp; ΕΞΟΠ ΕΡΓΑΣΤΗΡΙ'!G8</f>
        <v>0</v>
      </c>
      <c r="D5" s="72">
        <f>'ΑΓΟΡΑ ΕΞΟΠ-ΜΟΥ &amp; ΕΞΟΠ ΕΡΓΑΣΤΗΡΙ'!H8</f>
        <v>0</v>
      </c>
      <c r="E5" s="72">
        <f>'ΑΓΟΡΑ ΕΞΟΠ-ΜΟΥ &amp; ΕΞΟΠ ΕΡΓΑΣΤΗΡΙ'!I8</f>
        <v>0</v>
      </c>
    </row>
    <row r="6" spans="2:5" ht="21" customHeight="1" x14ac:dyDescent="0.25">
      <c r="B6" s="51" t="s">
        <v>397</v>
      </c>
      <c r="C6" s="72">
        <f>'ΑΓΟΡΑ ΟΧΗΜΑΤΩΝ'!F6</f>
        <v>0</v>
      </c>
      <c r="D6" s="72">
        <v>0</v>
      </c>
      <c r="E6" s="72">
        <v>0</v>
      </c>
    </row>
    <row r="7" spans="2:5" ht="21" customHeight="1" x14ac:dyDescent="0.25">
      <c r="B7" s="51" t="s">
        <v>398</v>
      </c>
      <c r="C7" s="72">
        <f>'ΑΓΟΡΑ ΟΧΗΜ. ΕΙΔΙΚΟΥ ΤΥΠΟΥ'!F8</f>
        <v>0</v>
      </c>
      <c r="D7" s="72">
        <f>'ΑΓΟΡΑ ΟΧΗΜ. ΕΙΔΙΚΟΥ ΤΥΠΟΥ'!G8</f>
        <v>0</v>
      </c>
      <c r="E7" s="72">
        <f>'ΑΓΟΡΑ ΟΧΗΜ. ΕΙΔΙΚΟΥ ΤΥΠΟΥ'!H8</f>
        <v>0</v>
      </c>
    </row>
    <row r="8" spans="2:5" ht="21" customHeight="1" x14ac:dyDescent="0.25">
      <c r="B8" s="51" t="s">
        <v>402</v>
      </c>
      <c r="C8" s="72">
        <f>'ΑΠΟΚΤΗΣΗ ΠΙΣΤΟΠ.ΔΙΑΣΦ ΠΟΙΟΤΗΤΑΣ'!F8</f>
        <v>0</v>
      </c>
      <c r="D8" s="72">
        <f>'ΑΠΟΚΤΗΣΗ ΠΙΣΤΟΠ.ΔΙΑΣΦ ΠΟΙΟΤΗΤΑΣ'!G8</f>
        <v>0</v>
      </c>
      <c r="E8" s="72">
        <f>'ΑΠΟΚΤΗΣΗ ΠΙΣΤΟΠ.ΔΙΑΣΦ ΠΟΙΟΤΗΤΑΣ'!H8</f>
        <v>0</v>
      </c>
    </row>
    <row r="9" spans="2:5" ht="63.75" customHeight="1" x14ac:dyDescent="0.25">
      <c r="B9" s="51" t="s">
        <v>408</v>
      </c>
      <c r="C9" s="72">
        <f>'ΕΞΟΠΛ ΕΠΙΧΕΙΡ. FAX, ΔΙΚΤΥΑ ΕΠΙΚ'!F8</f>
        <v>0</v>
      </c>
      <c r="D9" s="72">
        <f>'ΕΞΟΠΛ ΕΠΙΧΕΙΡ. FAX, ΔΙΚΤΥΑ ΕΠΙΚ'!G8</f>
        <v>0</v>
      </c>
      <c r="E9" s="72">
        <f>'ΕΞΟΠΛ ΕΠΙΧΕΙΡ. FAX, ΔΙΚΤΥΑ ΕΠΙΚ'!H8</f>
        <v>0</v>
      </c>
    </row>
    <row r="10" spans="2:5" ht="39.75" customHeight="1" x14ac:dyDescent="0.25">
      <c r="B10" s="51" t="s">
        <v>418</v>
      </c>
      <c r="C10" s="72">
        <f>'ΔΑΠ ΣΥΣΤ.ΑΣΦΑΛ ΕΓΚΑΤΑΣΤΑΣΕΩΝ'!F8</f>
        <v>0</v>
      </c>
      <c r="D10" s="72">
        <f>'ΔΑΠ ΣΥΣΤ.ΑΣΦΑΛ ΕΓΚΑΤΑΣΤΑΣΕΩΝ'!G8</f>
        <v>0</v>
      </c>
      <c r="E10" s="72">
        <f>'ΔΑΠ ΣΥΣΤ.ΑΣΦΑΛ ΕΓΚΑΤΑΣΤΑΣΕΩΝ'!H8</f>
        <v>0</v>
      </c>
    </row>
    <row r="11" spans="2:5" ht="31.5" customHeight="1" x14ac:dyDescent="0.25">
      <c r="B11" s="51" t="s">
        <v>404</v>
      </c>
      <c r="C11" s="72">
        <f>'ΓΕΝΙΚΕΣ ΔΑΠ. ΕΓΚΑΤ. &amp; ΕΞΟΠΛ.'!F8</f>
        <v>0</v>
      </c>
      <c r="D11" s="72">
        <f>'ΓΕΝΙΚΕΣ ΔΑΠ. ΕΓΚΑΤ. &amp; ΕΞΟΠΛ.'!G8</f>
        <v>0</v>
      </c>
      <c r="E11" s="72">
        <f>'ΓΕΝΙΚΕΣ ΔΑΠ. ΕΓΚΑΤ. &amp; ΕΞΟΠΛ.'!H8</f>
        <v>0</v>
      </c>
    </row>
    <row r="12" spans="2:5" ht="80.25" customHeight="1" x14ac:dyDescent="0.25">
      <c r="B12" s="51" t="s">
        <v>444</v>
      </c>
      <c r="C12" s="72">
        <f>'ΔΑΠ ΑΠΟΚΤ. ΛΟΓΙΣΜ,ΑΔΕΙΩΝ,ΔΙΚΑΙΟ'!F8</f>
        <v>0</v>
      </c>
      <c r="D12" s="72">
        <f>'ΔΑΠ ΑΠΟΚΤ. ΛΟΓΙΣΜ,ΑΔΕΙΩΝ,ΔΙΚΑΙΟ'!G8</f>
        <v>0</v>
      </c>
      <c r="E12" s="72">
        <f>'ΔΑΠ ΑΠΟΚΤ. ΛΟΓΙΣΜ,ΑΔΕΙΩΝ,ΔΙΚΑΙΟ'!H8</f>
        <v>0</v>
      </c>
    </row>
    <row r="13" spans="2:5" ht="49.5" customHeight="1" x14ac:dyDescent="0.25">
      <c r="B13" s="51" t="s">
        <v>414</v>
      </c>
      <c r="C13" s="72">
        <f>'ΔΑΠ ΠΡΟΒΟΛ-ΙΣΤΟΣ-ΕΝΤΥΠ-ΕΚΘ'!F8</f>
        <v>0</v>
      </c>
      <c r="D13" s="72">
        <f>'ΔΑΠ ΠΡΟΒΟΛ-ΙΣΤΟΣ-ΕΝΤΥΠ-ΕΚΘ'!G8</f>
        <v>0</v>
      </c>
      <c r="E13" s="72">
        <f>'ΔΑΠ ΠΡΟΒΟΛ-ΙΣΤΟΣ-ΕΝΤΥΠ-ΕΚΘ'!H8</f>
        <v>0</v>
      </c>
    </row>
    <row r="14" spans="2:5" ht="24.75" customHeight="1" x14ac:dyDescent="0.25">
      <c r="B14" s="51" t="s">
        <v>416</v>
      </c>
      <c r="C14" s="72">
        <f>'ΔΑΠ ΣΥΝΔ ΜΕ Ο.Κ.Ω.'!F8</f>
        <v>0</v>
      </c>
      <c r="D14" s="72">
        <f>'ΔΑΠ ΣΥΝΔ ΜΕ Ο.Κ.Ω.'!G8</f>
        <v>0</v>
      </c>
      <c r="E14" s="72">
        <f>'ΔΑΠ ΣΥΝΔ ΜΕ Ο.Κ.Ω.'!H8</f>
        <v>0</v>
      </c>
    </row>
    <row r="15" spans="2:5" ht="21" customHeight="1" x14ac:dyDescent="0.25">
      <c r="B15" s="51" t="s">
        <v>403</v>
      </c>
      <c r="C15" s="72">
        <f>'ΑΣΦΑΛ. ΣΥΜΒΟΛ.'!F8</f>
        <v>0</v>
      </c>
      <c r="D15" s="72">
        <f>'ΑΣΦΑΛ. ΣΥΜΒΟΛ.'!G8</f>
        <v>0</v>
      </c>
      <c r="E15" s="72">
        <f>'ΑΣΦΑΛ. ΣΥΜΒΟΛ.'!H8</f>
        <v>0</v>
      </c>
    </row>
    <row r="16" spans="2:5" ht="21" customHeight="1" x14ac:dyDescent="0.25">
      <c r="B16" s="51" t="s">
        <v>470</v>
      </c>
      <c r="C16" s="72">
        <f>'ΑΜΟΙΒΕΣ ΠΡΟΣΩΠΙΚΟΥ'!F8</f>
        <v>0</v>
      </c>
      <c r="D16" s="72">
        <f>'ΑΜΟΙΒΕΣ ΠΡΟΣΩΠΙΚΟΥ'!G8</f>
        <v>0</v>
      </c>
      <c r="E16" s="72">
        <f>'ΑΜΟΙΒΕΣ ΠΡΟΣΩΠΙΚΟΥ'!H8</f>
        <v>0</v>
      </c>
    </row>
    <row r="17" spans="1:5" ht="17.25" customHeight="1" x14ac:dyDescent="0.25">
      <c r="B17" s="66" t="s">
        <v>459</v>
      </c>
      <c r="C17" s="73"/>
      <c r="D17" s="73"/>
      <c r="E17" s="73"/>
    </row>
    <row r="18" spans="1:5" ht="51.75" customHeight="1" x14ac:dyDescent="0.25">
      <c r="B18" s="51" t="s">
        <v>460</v>
      </c>
      <c r="C18" s="72">
        <f>'ΔΑΠ ΔΙΑΜΟΡΦ. ΧΩΡ ΠΡΟΒΟΛΗΣ'!F8</f>
        <v>0</v>
      </c>
      <c r="D18" s="72">
        <f>'ΔΑΠ ΔΙΑΜΟΡΦ. ΧΩΡ ΠΡΟΒΟΛΗΣ'!G8</f>
        <v>0</v>
      </c>
      <c r="E18" s="72">
        <f>'ΔΑΠ ΔΙΑΜΟΡΦ. ΧΩΡ ΠΡΟΒΟΛΗΣ'!H8</f>
        <v>0</v>
      </c>
    </row>
    <row r="19" spans="1:5" ht="33.75" customHeight="1" x14ac:dyDescent="0.25">
      <c r="B19" s="51" t="s">
        <v>426</v>
      </c>
      <c r="C19" s="72">
        <f>'ΕΡΓΑ ΠΡΑΣ-ΔΕΝΤΡ-ΔΙΑΚΟΣΜΙΣΗΣ'!F8</f>
        <v>0</v>
      </c>
      <c r="D19" s="72">
        <f>'ΕΡΓΑ ΠΡΑΣ-ΔΕΝΤΡ-ΔΙΑΚΟΣΜΙΣΗΣ'!G8</f>
        <v>0</v>
      </c>
      <c r="E19" s="72">
        <f>'ΕΡΓΑ ΠΡΑΣ-ΔΕΝΤΡ-ΔΙΑΚΟΣΜΙΣΗΣ'!H8</f>
        <v>0</v>
      </c>
    </row>
    <row r="20" spans="1:5" ht="24" customHeight="1" x14ac:dyDescent="0.25">
      <c r="B20" s="51" t="s">
        <v>427</v>
      </c>
      <c r="C20" s="72">
        <f>'ΑΓΟΡΑ ΣΥΓΚΡ.ΨΥΧΡΗΣ ΕΚΘΛΙΨΗΣ'!F8</f>
        <v>0</v>
      </c>
      <c r="D20" s="72">
        <f>'ΑΓΟΡΑ ΣΥΓΚΡ.ΨΥΧΡΗΣ ΕΚΘΛΙΨΗΣ'!G8</f>
        <v>0</v>
      </c>
      <c r="E20" s="72">
        <f>'ΑΓΟΡΑ ΣΥΓΚΡ.ΨΥΧΡΗΣ ΕΚΘΛΙΨΗΣ'!H8</f>
        <v>0</v>
      </c>
    </row>
    <row r="21" spans="1:5" ht="27" customHeight="1" x14ac:dyDescent="0.25">
      <c r="B21" s="66" t="s">
        <v>461</v>
      </c>
      <c r="C21" s="73"/>
      <c r="D21" s="73"/>
      <c r="E21" s="73"/>
    </row>
    <row r="22" spans="1:5" ht="21" customHeight="1" x14ac:dyDescent="0.25">
      <c r="B22" s="51" t="s">
        <v>438</v>
      </c>
      <c r="C22" s="72">
        <f>'ΔΑΠ. ΕΙΔΙΚΟΥ ΕΞΟΠΛ.'!F8</f>
        <v>0</v>
      </c>
      <c r="D22" s="72">
        <f>'ΔΑΠ. ΕΙΔΙΚΟΥ ΕΞΟΠΛ.'!G8</f>
        <v>0</v>
      </c>
      <c r="E22" s="72">
        <f>'ΔΑΠ. ΕΙΔΙΚΟΥ ΕΞΟΠΛ.'!H8</f>
        <v>0</v>
      </c>
    </row>
    <row r="23" spans="1:5" ht="36" customHeight="1" x14ac:dyDescent="0.25">
      <c r="B23" s="51" t="s">
        <v>441</v>
      </c>
      <c r="C23" s="72">
        <f>'ΔΑΠ ΟΙΚΙΣΚΟΥ ΤΟΥΡ.ΚΑΤΑΛΥΜ.40τμ'!H211</f>
        <v>0</v>
      </c>
      <c r="D23" s="72">
        <f>'ΔΑΠ ΟΙΚΙΣΚΟΥ ΤΟΥΡ.ΚΑΤΑΛΥΜ.40τμ'!I211</f>
        <v>0</v>
      </c>
      <c r="E23" s="72">
        <f>'ΔΑΠ ΟΙΚΙΣΚΟΥ ΤΟΥΡ.ΚΑΤΑΛΥΜ.40τμ'!J211</f>
        <v>0</v>
      </c>
    </row>
    <row r="24" spans="1:5" ht="21" customHeight="1" x14ac:dyDescent="0.25">
      <c r="B24" s="51" t="s">
        <v>424</v>
      </c>
      <c r="C24" s="72">
        <f>'ΕΡΓΑ ΠΡΑΣΙΝΟΥ-ΔΙΑΚΟΣΜΙΣΗΣ'!F8</f>
        <v>0</v>
      </c>
      <c r="D24" s="72">
        <f>'ΕΡΓΑ ΠΡΑΣΙΝΟΥ-ΔΙΑΚΟΣΜΙΣΗΣ'!G8</f>
        <v>0</v>
      </c>
      <c r="E24" s="72">
        <f>'ΕΡΓΑ ΠΡΑΣΙΝΟΥ-ΔΙΑΚΟΣΜΙΣΗΣ'!H8</f>
        <v>0</v>
      </c>
    </row>
    <row r="25" spans="1:5" ht="36" customHeight="1" x14ac:dyDescent="0.25">
      <c r="B25" s="51" t="s">
        <v>421</v>
      </c>
      <c r="C25" s="72">
        <f>ΔΑΠ.ΕΞΟΠΛ.ΑΝΑΨΥΧΗΣ!F8</f>
        <v>0</v>
      </c>
      <c r="D25" s="72">
        <f>ΔΑΠ.ΕΞΟΠΛ.ΑΝΑΨΥΧΗΣ!G8</f>
        <v>0</v>
      </c>
      <c r="E25" s="72">
        <f>ΔΑΠ.ΕΞΟΠΛ.ΑΝΑΨΥΧΗΣ!H8</f>
        <v>0</v>
      </c>
    </row>
    <row r="26" spans="1:5" ht="17.25" customHeight="1" x14ac:dyDescent="0.25">
      <c r="B26" s="66" t="s">
        <v>455</v>
      </c>
      <c r="C26" s="73"/>
      <c r="D26" s="73"/>
      <c r="E26" s="73"/>
    </row>
    <row r="27" spans="1:5" ht="27.75" customHeight="1" x14ac:dyDescent="0.25">
      <c r="B27" s="51" t="s">
        <v>425</v>
      </c>
      <c r="C27" s="72">
        <f>'ΕΡΓΑ ΠΡΑΣΙΝΟΥ(ΔΕΝΤΡ-ΚΛΠ)'!F8</f>
        <v>0</v>
      </c>
      <c r="D27" s="72">
        <f>'ΕΡΓΑ ΠΡΑΣΙΝΟΥ(ΔΕΝΤΡ-ΚΛΠ)'!G8</f>
        <v>0</v>
      </c>
      <c r="E27" s="72">
        <f>'ΕΡΓΑ ΠΡΑΣΙΝΟΥ(ΔΕΝΤΡ-ΚΛΠ)'!H8</f>
        <v>0</v>
      </c>
    </row>
    <row r="28" spans="1:5" s="58" customFormat="1" ht="30" x14ac:dyDescent="0.25">
      <c r="A28" s="68"/>
      <c r="B28" s="62" t="s">
        <v>457</v>
      </c>
      <c r="C28" s="74"/>
      <c r="D28" s="74"/>
      <c r="E28" s="74"/>
    </row>
    <row r="29" spans="1:5" ht="49.5" customHeight="1" x14ac:dyDescent="0.25">
      <c r="A29" s="68"/>
      <c r="B29" s="51" t="s">
        <v>442</v>
      </c>
      <c r="C29" s="72">
        <f>'ΔΑΠ ΟΙΚΙΣΚΟΥ ΦΥΛΑΞ.ΕΠΕΝΔ (20τμ)'!H211</f>
        <v>0</v>
      </c>
      <c r="D29" s="72">
        <f>'ΔΑΠ ΟΙΚΙΣΚΟΥ ΦΥΛΑΞ.ΕΠΕΝΔ (20τμ)'!I211</f>
        <v>0</v>
      </c>
      <c r="E29" s="72">
        <f>'ΔΑΠ ΟΙΚΙΣΚΟΥ ΦΥΛΑΞ.ΕΠΕΝΔ (20τμ)'!J211</f>
        <v>0</v>
      </c>
    </row>
    <row r="30" spans="1:5" s="68" customFormat="1" ht="21.75" customHeight="1" x14ac:dyDescent="0.25">
      <c r="B30" s="78" t="s">
        <v>458</v>
      </c>
      <c r="C30" s="54">
        <f>SUM(C4:C29)</f>
        <v>0</v>
      </c>
      <c r="D30" s="54">
        <f t="shared" ref="D30:E30" si="0">SUM(D4:D29)</f>
        <v>0</v>
      </c>
      <c r="E30" s="54">
        <f t="shared" si="0"/>
        <v>0</v>
      </c>
    </row>
    <row r="36" spans="2:6" ht="44.25" hidden="1" customHeight="1" x14ac:dyDescent="0.25">
      <c r="B36" s="57" t="s">
        <v>439</v>
      </c>
      <c r="C36" s="72" t="e">
        <f>#REF!</f>
        <v>#REF!</v>
      </c>
      <c r="D36" s="72" t="e">
        <f>#REF!</f>
        <v>#REF!</v>
      </c>
      <c r="E36" s="72" t="e">
        <f>#REF!</f>
        <v>#REF!</v>
      </c>
    </row>
    <row r="37" spans="2:6" hidden="1" x14ac:dyDescent="0.25"/>
    <row r="38" spans="2:6" ht="45.75" hidden="1" customHeight="1" x14ac:dyDescent="0.25">
      <c r="B38" s="57" t="s">
        <v>412</v>
      </c>
      <c r="C38" s="72" t="e">
        <f>#REF!</f>
        <v>#REF!</v>
      </c>
      <c r="D38" s="72" t="e">
        <f>#REF!</f>
        <v>#REF!</v>
      </c>
      <c r="E38" s="72" t="e">
        <f>#REF!</f>
        <v>#REF!</v>
      </c>
    </row>
    <row r="39" spans="2:6" hidden="1" x14ac:dyDescent="0.25"/>
    <row r="40" spans="2:6" hidden="1" x14ac:dyDescent="0.25"/>
    <row r="41" spans="2:6" hidden="1" x14ac:dyDescent="0.25"/>
    <row r="42" spans="2:6" hidden="1" x14ac:dyDescent="0.25"/>
    <row r="43" spans="2:6" hidden="1" x14ac:dyDescent="0.25"/>
    <row r="44" spans="2:6" hidden="1" x14ac:dyDescent="0.25"/>
    <row r="45" spans="2:6" ht="21" hidden="1" customHeight="1" x14ac:dyDescent="0.25">
      <c r="B45" s="51" t="s">
        <v>420</v>
      </c>
      <c r="C45" s="72" t="e">
        <f>#REF!</f>
        <v>#REF!</v>
      </c>
      <c r="D45" s="72" t="e">
        <f>#REF!</f>
        <v>#REF!</v>
      </c>
      <c r="E45" s="72" t="e">
        <f>#REF!</f>
        <v>#REF!</v>
      </c>
      <c r="F45" s="59" t="s">
        <v>452</v>
      </c>
    </row>
    <row r="46" spans="2:6" hidden="1" x14ac:dyDescent="0.25"/>
    <row r="47" spans="2:6" ht="21" hidden="1" customHeight="1" x14ac:dyDescent="0.25">
      <c r="B47" s="57" t="s">
        <v>422</v>
      </c>
      <c r="C47" s="72" t="e">
        <f>#REF!</f>
        <v>#REF!</v>
      </c>
      <c r="D47" s="72" t="e">
        <f>#REF!</f>
        <v>#REF!</v>
      </c>
      <c r="E47" s="72" t="e">
        <f>#REF!</f>
        <v>#REF!</v>
      </c>
    </row>
    <row r="48" spans="2:6" hidden="1" x14ac:dyDescent="0.25"/>
    <row r="49" spans="2:5" ht="36" hidden="1" customHeight="1" x14ac:dyDescent="0.25">
      <c r="B49" s="57" t="s">
        <v>423</v>
      </c>
      <c r="C49" s="72" t="e">
        <f>#REF!</f>
        <v>#REF!</v>
      </c>
      <c r="D49" s="72" t="e">
        <f>#REF!</f>
        <v>#REF!</v>
      </c>
      <c r="E49" s="72" t="e">
        <f>#REF!</f>
        <v>#REF!</v>
      </c>
    </row>
    <row r="50" spans="2:5" hidden="1" x14ac:dyDescent="0.25"/>
    <row r="51" spans="2:5" hidden="1" x14ac:dyDescent="0.25"/>
    <row r="52" spans="2:5" ht="21" hidden="1" customHeight="1" x14ac:dyDescent="0.25">
      <c r="B52" s="57" t="s">
        <v>440</v>
      </c>
      <c r="C52" s="72" t="e">
        <f>#REF!</f>
        <v>#REF!</v>
      </c>
      <c r="D52" s="72" t="e">
        <f>#REF!</f>
        <v>#REF!</v>
      </c>
      <c r="E52" s="72" t="e">
        <f>#REF!</f>
        <v>#REF!</v>
      </c>
    </row>
    <row r="53" spans="2:5" hidden="1" x14ac:dyDescent="0.25"/>
    <row r="54" spans="2:5" hidden="1" x14ac:dyDescent="0.25"/>
    <row r="55" spans="2:5" hidden="1" x14ac:dyDescent="0.25"/>
    <row r="56" spans="2:5" hidden="1" x14ac:dyDescent="0.25"/>
    <row r="57" spans="2:5" hidden="1" x14ac:dyDescent="0.25"/>
    <row r="58" spans="2:5" hidden="1" x14ac:dyDescent="0.25"/>
    <row r="59" spans="2:5" ht="18" hidden="1" customHeight="1" x14ac:dyDescent="0.25">
      <c r="B59" s="51" t="s">
        <v>435</v>
      </c>
      <c r="C59" s="72" t="e">
        <f>#REF!</f>
        <v>#REF!</v>
      </c>
      <c r="D59" s="72" t="e">
        <f>#REF!</f>
        <v>#REF!</v>
      </c>
      <c r="E59" s="72" t="e">
        <f>#REF!</f>
        <v>#REF!</v>
      </c>
    </row>
    <row r="60" spans="2:5" ht="30" hidden="1" customHeight="1" x14ac:dyDescent="0.25">
      <c r="B60" s="32" t="s">
        <v>234</v>
      </c>
      <c r="C60" s="76" t="e">
        <f>SUM(C5:C59)</f>
        <v>#REF!</v>
      </c>
      <c r="D60" s="76" t="e">
        <f>SUM(D5:D59)</f>
        <v>#REF!</v>
      </c>
      <c r="E60" s="76" t="e">
        <f>SUM(E5:E59)</f>
        <v>#REF!</v>
      </c>
    </row>
    <row r="61" spans="2:5" hidden="1" x14ac:dyDescent="0.25"/>
    <row r="62" spans="2:5" hidden="1" x14ac:dyDescent="0.25"/>
    <row r="63" spans="2:5" ht="17.25" hidden="1" customHeight="1" x14ac:dyDescent="0.25">
      <c r="B63" s="67" t="s">
        <v>454</v>
      </c>
      <c r="C63" s="73"/>
      <c r="D63" s="73"/>
      <c r="E63" s="73"/>
    </row>
    <row r="64" spans="2:5" ht="38.25" hidden="1" customHeight="1" x14ac:dyDescent="0.25">
      <c r="B64" s="57" t="s">
        <v>437</v>
      </c>
      <c r="C64" s="72" t="e">
        <f>#REF!</f>
        <v>#REF!</v>
      </c>
      <c r="D64" s="72" t="e">
        <f>#REF!</f>
        <v>#REF!</v>
      </c>
      <c r="E64" s="72" t="e">
        <f>#REF!</f>
        <v>#REF!</v>
      </c>
    </row>
    <row r="65" spans="1:6" ht="40.5" hidden="1" customHeight="1" x14ac:dyDescent="0.25">
      <c r="B65" s="57" t="s">
        <v>433</v>
      </c>
      <c r="C65" s="72" t="e">
        <f>#REF!</f>
        <v>#REF!</v>
      </c>
      <c r="D65" s="72" t="e">
        <f>#REF!</f>
        <v>#REF!</v>
      </c>
      <c r="E65" s="72" t="e">
        <f>#REF!</f>
        <v>#REF!</v>
      </c>
    </row>
    <row r="66" spans="1:6" ht="32.25" hidden="1" customHeight="1" x14ac:dyDescent="0.25">
      <c r="B66" s="57" t="s">
        <v>436</v>
      </c>
      <c r="C66" s="72" t="e">
        <f>#REF!</f>
        <v>#REF!</v>
      </c>
      <c r="D66" s="72" t="e">
        <f>#REF!</f>
        <v>#REF!</v>
      </c>
      <c r="E66" s="72" t="e">
        <f>#REF!</f>
        <v>#REF!</v>
      </c>
    </row>
    <row r="67" spans="1:6" hidden="1" x14ac:dyDescent="0.25"/>
    <row r="68" spans="1:6" ht="25.5" hidden="1" customHeight="1" x14ac:dyDescent="0.25">
      <c r="B68" s="65" t="s">
        <v>401</v>
      </c>
      <c r="C68" s="72" t="e">
        <f>#REF!</f>
        <v>#REF!</v>
      </c>
      <c r="D68" s="72" t="e">
        <f>#REF!</f>
        <v>#REF!</v>
      </c>
      <c r="E68" s="72" t="e">
        <f>#REF!</f>
        <v>#REF!</v>
      </c>
      <c r="F68" t="s">
        <v>452</v>
      </c>
    </row>
    <row r="69" spans="1:6" ht="21" hidden="1" customHeight="1" x14ac:dyDescent="0.25">
      <c r="B69" s="51" t="s">
        <v>399</v>
      </c>
      <c r="C69" s="72" t="e">
        <f>#REF!</f>
        <v>#REF!</v>
      </c>
      <c r="D69" s="72" t="e">
        <f>#REF!</f>
        <v>#REF!</v>
      </c>
      <c r="E69" s="72" t="e">
        <f>#REF!</f>
        <v>#REF!</v>
      </c>
    </row>
    <row r="70" spans="1:6" hidden="1" x14ac:dyDescent="0.25"/>
    <row r="71" spans="1:6" ht="17.25" hidden="1" customHeight="1" x14ac:dyDescent="0.25">
      <c r="B71" s="67" t="s">
        <v>456</v>
      </c>
      <c r="C71" s="73"/>
      <c r="D71" s="73"/>
      <c r="E71" s="73"/>
    </row>
    <row r="72" spans="1:6" ht="23.25" hidden="1" customHeight="1" x14ac:dyDescent="0.25">
      <c r="B72" s="57" t="s">
        <v>405</v>
      </c>
      <c r="C72" s="72" t="e">
        <f>#REF!</f>
        <v>#REF!</v>
      </c>
      <c r="D72" s="72" t="e">
        <f>#REF!</f>
        <v>#REF!</v>
      </c>
      <c r="E72" s="72" t="e">
        <f>#REF!</f>
        <v>#REF!</v>
      </c>
    </row>
    <row r="73" spans="1:6" ht="30" hidden="1" customHeight="1" x14ac:dyDescent="0.25">
      <c r="B73" s="57" t="s">
        <v>406</v>
      </c>
      <c r="C73" s="72" t="e">
        <f>#REF!</f>
        <v>#REF!</v>
      </c>
      <c r="D73" s="72" t="e">
        <f>#REF!</f>
        <v>#REF!</v>
      </c>
      <c r="E73" s="72" t="e">
        <f>#REF!</f>
        <v>#REF!</v>
      </c>
    </row>
    <row r="74" spans="1:6" ht="63.75" hidden="1" customHeight="1" x14ac:dyDescent="0.25">
      <c r="B74" s="57" t="s">
        <v>443</v>
      </c>
      <c r="C74" s="72" t="e">
        <f>#REF!</f>
        <v>#REF!</v>
      </c>
      <c r="D74" s="72" t="e">
        <f>#REF!</f>
        <v>#REF!</v>
      </c>
      <c r="E74" s="72" t="e">
        <f>#REF!</f>
        <v>#REF!</v>
      </c>
    </row>
    <row r="75" spans="1:6" ht="46.5" hidden="1" customHeight="1" x14ac:dyDescent="0.25">
      <c r="B75" s="57" t="s">
        <v>434</v>
      </c>
      <c r="C75" s="72" t="e">
        <f>#REF!</f>
        <v>#REF!</v>
      </c>
      <c r="D75" s="72" t="e">
        <f>#REF!</f>
        <v>#REF!</v>
      </c>
      <c r="E75" s="72" t="e">
        <f>#REF!</f>
        <v>#REF!</v>
      </c>
    </row>
    <row r="76" spans="1:6" ht="63" hidden="1" customHeight="1" x14ac:dyDescent="0.25">
      <c r="B76" s="57" t="s">
        <v>400</v>
      </c>
      <c r="C76" s="72" t="e">
        <f>#REF!</f>
        <v>#REF!</v>
      </c>
      <c r="D76" s="72" t="e">
        <f>#REF!</f>
        <v>#REF!</v>
      </c>
      <c r="E76" s="72" t="e">
        <f>#REF!</f>
        <v>#REF!</v>
      </c>
    </row>
    <row r="77" spans="1:6" s="58" customFormat="1" ht="30" hidden="1" x14ac:dyDescent="0.25">
      <c r="A77" s="68"/>
      <c r="B77" s="57" t="s">
        <v>451</v>
      </c>
      <c r="C77" s="77"/>
      <c r="D77" s="77"/>
      <c r="E77" s="77"/>
    </row>
    <row r="78" spans="1:6" ht="54" hidden="1" customHeight="1" x14ac:dyDescent="0.25">
      <c r="B78" s="57" t="s">
        <v>419</v>
      </c>
      <c r="C78" s="72" t="e">
        <f>#REF!</f>
        <v>#REF!</v>
      </c>
      <c r="D78" s="72" t="e">
        <f>#REF!</f>
        <v>#REF!</v>
      </c>
      <c r="E78" s="72" t="e">
        <f>#REF!</f>
        <v>#REF!</v>
      </c>
    </row>
    <row r="79" spans="1:6" ht="21" hidden="1" customHeight="1" x14ac:dyDescent="0.25">
      <c r="B79" s="57" t="s">
        <v>417</v>
      </c>
      <c r="C79" s="72" t="e">
        <f>#REF!</f>
        <v>#REF!</v>
      </c>
      <c r="D79" s="72" t="e">
        <f>#REF!</f>
        <v>#REF!</v>
      </c>
      <c r="E79" s="72" t="e">
        <f>#REF!</f>
        <v>#REF!</v>
      </c>
    </row>
    <row r="80" spans="1:6" hidden="1" x14ac:dyDescent="0.25"/>
    <row r="81" hidden="1" x14ac:dyDescent="0.25"/>
    <row r="82" hidden="1" x14ac:dyDescent="0.25"/>
    <row r="83" hidden="1" x14ac:dyDescent="0.25"/>
  </sheetData>
  <mergeCells count="1">
    <mergeCell ref="B1:E1"/>
  </mergeCells>
  <pageMargins left="0.70866141732283472" right="0.70866141732283472" top="0.35433070866141736" bottom="0.27559055118110237" header="0.31496062992125984" footer="0.31496062992125984"/>
  <pageSetup paperSize="9" scale="90" orientation="portrait" horizontalDpi="4294967293"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election activeCell="J13" sqref="J13"/>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1" spans="1:10" ht="29.25" customHeight="1" x14ac:dyDescent="0.25">
      <c r="A1" s="125" t="s">
        <v>431</v>
      </c>
      <c r="B1" s="126"/>
      <c r="C1" s="126"/>
      <c r="D1" s="126"/>
      <c r="E1" s="126"/>
      <c r="F1" s="126"/>
      <c r="G1" s="126"/>
      <c r="H1" s="126"/>
      <c r="I1" s="126"/>
      <c r="J1" s="127"/>
    </row>
    <row r="2" spans="1:10" s="11" customFormat="1" ht="13.5" customHeight="1" x14ac:dyDescent="0.25"/>
    <row r="3" spans="1:10" s="43" customFormat="1" ht="22.5" customHeight="1" x14ac:dyDescent="0.25">
      <c r="A3" s="45"/>
      <c r="B3" s="128" t="s">
        <v>0</v>
      </c>
      <c r="C3" s="42" t="s">
        <v>225</v>
      </c>
      <c r="D3" s="128" t="s">
        <v>428</v>
      </c>
      <c r="E3" s="128" t="s">
        <v>2</v>
      </c>
      <c r="F3" s="128" t="s">
        <v>3</v>
      </c>
      <c r="G3" s="128" t="s">
        <v>4</v>
      </c>
      <c r="H3" s="128" t="s">
        <v>5</v>
      </c>
      <c r="I3" s="128" t="s">
        <v>6</v>
      </c>
    </row>
    <row r="4" spans="1:10" s="43" customFormat="1" ht="13.5" customHeight="1" x14ac:dyDescent="0.25">
      <c r="A4" s="45"/>
      <c r="B4" s="128"/>
      <c r="C4" s="42"/>
      <c r="D4" s="128"/>
      <c r="E4" s="128"/>
      <c r="F4" s="128"/>
      <c r="G4" s="128"/>
      <c r="H4" s="128"/>
      <c r="I4" s="128"/>
    </row>
    <row r="5" spans="1:10" s="11" customFormat="1" ht="45" customHeight="1" x14ac:dyDescent="0.25">
      <c r="A5" s="44"/>
      <c r="B5" s="1" t="s">
        <v>447</v>
      </c>
      <c r="C5" s="1"/>
      <c r="D5" s="1"/>
      <c r="E5" s="1"/>
      <c r="F5" s="2"/>
      <c r="G5" s="52">
        <f>ΚΤΙΡΙΑΚΑ!H213</f>
        <v>0</v>
      </c>
      <c r="H5" s="52">
        <f>ΚΤΙΡΙΑΚΑ!I213</f>
        <v>0</v>
      </c>
      <c r="I5" s="52">
        <f>ΚΤΙΡΙΑΚΑ!J213</f>
        <v>0</v>
      </c>
    </row>
    <row r="6" spans="1:10" s="11" customFormat="1" ht="21.75" customHeight="1" x14ac:dyDescent="0.25">
      <c r="A6" s="44"/>
      <c r="B6" s="1" t="s">
        <v>448</v>
      </c>
      <c r="C6" s="1"/>
      <c r="D6" s="1"/>
      <c r="E6" s="1"/>
      <c r="F6" s="1"/>
      <c r="G6" s="52">
        <f>ROUND(E6*F6,2)</f>
        <v>0</v>
      </c>
      <c r="H6" s="52">
        <f>ROUND(G6*24%,2)</f>
        <v>0</v>
      </c>
      <c r="I6" s="52">
        <f>G6+H6</f>
        <v>0</v>
      </c>
    </row>
    <row r="7" spans="1:10" s="11" customFormat="1" ht="21.75" customHeight="1" x14ac:dyDescent="0.25">
      <c r="A7" s="44"/>
      <c r="B7" s="1"/>
      <c r="C7" s="1"/>
      <c r="D7" s="1"/>
      <c r="E7" s="1"/>
      <c r="F7" s="1"/>
      <c r="G7" s="52">
        <f>ROUND(E7*F7,2)</f>
        <v>0</v>
      </c>
      <c r="H7" s="52">
        <f>ROUND(G7*24%,2)</f>
        <v>0</v>
      </c>
      <c r="I7" s="52">
        <f>G7+H7</f>
        <v>0</v>
      </c>
    </row>
    <row r="8" spans="1:10" s="11" customFormat="1" ht="21.75" customHeight="1" x14ac:dyDescent="0.25">
      <c r="A8" s="44"/>
      <c r="B8" s="4"/>
      <c r="C8" s="4" t="s">
        <v>8</v>
      </c>
      <c r="D8" s="4"/>
      <c r="E8" s="4"/>
      <c r="F8" s="4"/>
      <c r="G8" s="52">
        <f>SUM(G5:G7)</f>
        <v>0</v>
      </c>
      <c r="H8" s="52">
        <f>SUM(H5:H7)</f>
        <v>0</v>
      </c>
      <c r="I8" s="52">
        <f>SUM(I5:I7)</f>
        <v>0</v>
      </c>
    </row>
    <row r="9" spans="1:10" s="47" customFormat="1" ht="11.25" customHeight="1" x14ac:dyDescent="0.25">
      <c r="A9" s="44"/>
      <c r="B9" s="44"/>
      <c r="C9" s="44"/>
      <c r="D9" s="44"/>
      <c r="E9" s="44"/>
      <c r="F9" s="44"/>
      <c r="G9" s="46"/>
      <c r="H9" s="46"/>
      <c r="I9" s="46"/>
      <c r="J9" s="46"/>
    </row>
    <row r="13" spans="1:10" x14ac:dyDescent="0.25">
      <c r="B13" s="124" t="s">
        <v>449</v>
      </c>
      <c r="C13" s="124"/>
      <c r="D13" s="124"/>
      <c r="E13" s="124"/>
      <c r="F13" s="124"/>
      <c r="G13" s="124"/>
      <c r="H13" s="124"/>
    </row>
    <row r="14" spans="1:10" x14ac:dyDescent="0.25">
      <c r="B14" s="124"/>
      <c r="C14" s="124"/>
      <c r="D14" s="124"/>
      <c r="E14" s="124"/>
      <c r="F14" s="124"/>
      <c r="G14" s="124"/>
      <c r="H14" s="124"/>
    </row>
    <row r="15" spans="1:10" x14ac:dyDescent="0.25">
      <c r="B15" s="124"/>
      <c r="C15" s="124"/>
      <c r="D15" s="124"/>
      <c r="E15" s="124"/>
      <c r="F15" s="124"/>
      <c r="G15" s="124"/>
      <c r="H15" s="124"/>
    </row>
    <row r="16" spans="1:10" x14ac:dyDescent="0.25">
      <c r="B16" s="124"/>
      <c r="C16" s="124"/>
      <c r="D16" s="124"/>
      <c r="E16" s="124"/>
      <c r="F16" s="124"/>
      <c r="G16" s="124"/>
      <c r="H16" s="124"/>
    </row>
    <row r="17" spans="2:8" ht="19.5" customHeight="1" x14ac:dyDescent="0.25">
      <c r="B17" s="124"/>
      <c r="C17" s="124"/>
      <c r="D17" s="124"/>
      <c r="E17" s="124"/>
      <c r="F17" s="124"/>
      <c r="G17" s="124"/>
      <c r="H17" s="124"/>
    </row>
  </sheetData>
  <mergeCells count="9">
    <mergeCell ref="B13:H17"/>
    <mergeCell ref="A1:J1"/>
    <mergeCell ref="B3:B4"/>
    <mergeCell ref="D3:D4"/>
    <mergeCell ref="E3:E4"/>
    <mergeCell ref="F3:F4"/>
    <mergeCell ref="G3:G4"/>
    <mergeCell ref="H3:H4"/>
    <mergeCell ref="I3:I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6"/>
  <sheetViews>
    <sheetView workbookViewId="0">
      <selection activeCell="B12" sqref="B12:I16"/>
    </sheetView>
  </sheetViews>
  <sheetFormatPr defaultRowHeight="15" x14ac:dyDescent="0.25"/>
  <cols>
    <col min="3" max="3" width="31.85546875" customWidth="1"/>
    <col min="5" max="5" width="10.7109375" customWidth="1"/>
    <col min="6" max="6" width="9.5703125" customWidth="1"/>
  </cols>
  <sheetData>
    <row r="2" spans="2:9" ht="57" customHeight="1" x14ac:dyDescent="0.25">
      <c r="B2" s="130" t="s">
        <v>396</v>
      </c>
      <c r="C2" s="131"/>
      <c r="D2" s="131"/>
      <c r="E2" s="131"/>
      <c r="F2" s="131"/>
      <c r="G2" s="131"/>
      <c r="H2" s="131"/>
      <c r="I2" s="132"/>
    </row>
    <row r="3" spans="2:9" s="39" customFormat="1" x14ac:dyDescent="0.25">
      <c r="B3" s="129" t="s">
        <v>0</v>
      </c>
      <c r="C3" s="6" t="s">
        <v>1</v>
      </c>
      <c r="D3" s="129" t="s">
        <v>229</v>
      </c>
      <c r="E3" s="129" t="s">
        <v>2</v>
      </c>
      <c r="F3" s="129" t="s">
        <v>3</v>
      </c>
      <c r="G3" s="129" t="s">
        <v>4</v>
      </c>
      <c r="H3" s="129" t="s">
        <v>5</v>
      </c>
      <c r="I3" s="129" t="s">
        <v>6</v>
      </c>
    </row>
    <row r="4" spans="2:9" s="39" customFormat="1" ht="27.75" customHeight="1" x14ac:dyDescent="0.25">
      <c r="B4" s="129"/>
      <c r="C4" s="6" t="s">
        <v>7</v>
      </c>
      <c r="D4" s="129"/>
      <c r="E4" s="129"/>
      <c r="F4" s="129"/>
      <c r="G4" s="129"/>
      <c r="H4" s="129"/>
      <c r="I4" s="129"/>
    </row>
    <row r="5" spans="2:9" x14ac:dyDescent="0.25">
      <c r="B5" s="1"/>
      <c r="C5" s="1"/>
      <c r="D5" s="1"/>
      <c r="E5" s="1"/>
      <c r="F5" s="2"/>
      <c r="G5" s="52">
        <f>ROUND(E5*F5,2)</f>
        <v>0</v>
      </c>
      <c r="H5" s="53">
        <f>ROUND(G5*24%,2)</f>
        <v>0</v>
      </c>
      <c r="I5" s="53">
        <f>G5+H5</f>
        <v>0</v>
      </c>
    </row>
    <row r="6" spans="2:9" x14ac:dyDescent="0.25">
      <c r="B6" s="1"/>
      <c r="C6" s="1"/>
      <c r="D6" s="1"/>
      <c r="E6" s="1"/>
      <c r="F6" s="1"/>
      <c r="G6" s="52">
        <f>ROUND(E6*F6,2)</f>
        <v>0</v>
      </c>
      <c r="H6" s="53">
        <f>ROUND(G6*24%,2)</f>
        <v>0</v>
      </c>
      <c r="I6" s="53">
        <f>G6+H6</f>
        <v>0</v>
      </c>
    </row>
    <row r="7" spans="2:9" x14ac:dyDescent="0.25">
      <c r="B7" s="1"/>
      <c r="C7" s="1"/>
      <c r="D7" s="1"/>
      <c r="E7" s="1"/>
      <c r="F7" s="1"/>
      <c r="G7" s="52">
        <f>ROUND(E7*F7,2)</f>
        <v>0</v>
      </c>
      <c r="H7" s="53">
        <f>ROUND(G7*24%,2)</f>
        <v>0</v>
      </c>
      <c r="I7" s="53">
        <f>G7+H7</f>
        <v>0</v>
      </c>
    </row>
    <row r="8" spans="2:9" x14ac:dyDescent="0.25">
      <c r="B8" s="8"/>
      <c r="C8" s="8" t="s">
        <v>8</v>
      </c>
      <c r="D8" s="8"/>
      <c r="E8" s="8"/>
      <c r="F8" s="8"/>
      <c r="G8" s="54">
        <f>SUM(G5:G7)</f>
        <v>0</v>
      </c>
      <c r="H8" s="54">
        <f>SUM(H5:H7)</f>
        <v>0</v>
      </c>
      <c r="I8" s="54">
        <f>SUM(I5:I7)</f>
        <v>0</v>
      </c>
    </row>
    <row r="12" spans="2:9" x14ac:dyDescent="0.25">
      <c r="B12" s="136" t="s">
        <v>472</v>
      </c>
      <c r="C12" s="136"/>
      <c r="D12" s="136"/>
      <c r="E12" s="136"/>
      <c r="F12" s="136"/>
      <c r="G12" s="136"/>
      <c r="H12" s="136"/>
      <c r="I12" s="136"/>
    </row>
    <row r="13" spans="2:9" x14ac:dyDescent="0.25">
      <c r="B13" s="136"/>
      <c r="C13" s="136"/>
      <c r="D13" s="136"/>
      <c r="E13" s="136"/>
      <c r="F13" s="136"/>
      <c r="G13" s="136"/>
      <c r="H13" s="136"/>
      <c r="I13" s="136"/>
    </row>
    <row r="14" spans="2:9" x14ac:dyDescent="0.25">
      <c r="B14" s="136"/>
      <c r="C14" s="136"/>
      <c r="D14" s="136"/>
      <c r="E14" s="136"/>
      <c r="F14" s="136"/>
      <c r="G14" s="136"/>
      <c r="H14" s="136"/>
      <c r="I14" s="136"/>
    </row>
    <row r="15" spans="2:9" x14ac:dyDescent="0.25">
      <c r="B15" s="136"/>
      <c r="C15" s="136"/>
      <c r="D15" s="136"/>
      <c r="E15" s="136"/>
      <c r="F15" s="136"/>
      <c r="G15" s="136"/>
      <c r="H15" s="136"/>
      <c r="I15" s="136"/>
    </row>
    <row r="16" spans="2:9" ht="32.25" customHeight="1" x14ac:dyDescent="0.25">
      <c r="B16" s="136"/>
      <c r="C16" s="136"/>
      <c r="D16" s="136"/>
      <c r="E16" s="136"/>
      <c r="F16" s="136"/>
      <c r="G16" s="136"/>
      <c r="H16" s="136"/>
      <c r="I16" s="136"/>
    </row>
  </sheetData>
  <mergeCells count="9">
    <mergeCell ref="B12:I16"/>
    <mergeCell ref="H3:H4"/>
    <mergeCell ref="I3:I4"/>
    <mergeCell ref="B2:I2"/>
    <mergeCell ref="B3:B4"/>
    <mergeCell ref="D3:D4"/>
    <mergeCell ref="E3:E4"/>
    <mergeCell ref="F3:F4"/>
    <mergeCell ref="G3:G4"/>
  </mergeCell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8"/>
  <sheetViews>
    <sheetView workbookViewId="0">
      <selection activeCell="F23" sqref="F23"/>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133" t="s">
        <v>398</v>
      </c>
      <c r="B2" s="134"/>
      <c r="C2" s="134"/>
      <c r="D2" s="134"/>
      <c r="E2" s="134"/>
      <c r="F2" s="134"/>
      <c r="G2" s="134"/>
      <c r="H2" s="134"/>
    </row>
    <row r="3" spans="1:8" x14ac:dyDescent="0.25">
      <c r="A3" s="135" t="s">
        <v>0</v>
      </c>
      <c r="B3" s="3" t="s">
        <v>225</v>
      </c>
      <c r="C3" s="135" t="s">
        <v>229</v>
      </c>
      <c r="D3" s="135" t="s">
        <v>2</v>
      </c>
      <c r="E3" s="135" t="s">
        <v>3</v>
      </c>
      <c r="F3" s="135" t="s">
        <v>4</v>
      </c>
      <c r="G3" s="135" t="s">
        <v>5</v>
      </c>
      <c r="H3" s="135" t="s">
        <v>6</v>
      </c>
    </row>
    <row r="4" spans="1:8" ht="25.5" x14ac:dyDescent="0.25">
      <c r="A4" s="135"/>
      <c r="B4" s="3" t="s">
        <v>7</v>
      </c>
      <c r="C4" s="135"/>
      <c r="D4" s="135"/>
      <c r="E4" s="135"/>
      <c r="F4" s="135"/>
      <c r="G4" s="135"/>
      <c r="H4" s="135"/>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8"/>
      <c r="B8" s="8" t="s">
        <v>8</v>
      </c>
      <c r="C8" s="8"/>
      <c r="D8" s="8"/>
      <c r="E8" s="8"/>
      <c r="F8" s="54">
        <f>SUM(F5:F7)</f>
        <v>0</v>
      </c>
      <c r="G8" s="54">
        <f>SUM(G5:G7)</f>
        <v>0</v>
      </c>
      <c r="H8" s="54">
        <f>SUM(H5:H7)</f>
        <v>0</v>
      </c>
    </row>
    <row r="14" spans="1:8" ht="15" customHeight="1" x14ac:dyDescent="0.25">
      <c r="A14" s="136" t="s">
        <v>473</v>
      </c>
      <c r="B14" s="136"/>
      <c r="C14" s="136"/>
      <c r="D14" s="136"/>
      <c r="E14" s="136"/>
      <c r="F14" s="136"/>
      <c r="G14" s="136"/>
      <c r="H14" s="136"/>
    </row>
    <row r="15" spans="1:8" ht="15" customHeight="1" x14ac:dyDescent="0.25">
      <c r="A15" s="136"/>
      <c r="B15" s="136"/>
      <c r="C15" s="136"/>
      <c r="D15" s="136"/>
      <c r="E15" s="136"/>
      <c r="F15" s="136"/>
      <c r="G15" s="136"/>
      <c r="H15" s="136"/>
    </row>
    <row r="16" spans="1:8" ht="15" customHeight="1" x14ac:dyDescent="0.25">
      <c r="A16" s="136"/>
      <c r="B16" s="136"/>
      <c r="C16" s="136"/>
      <c r="D16" s="136"/>
      <c r="E16" s="136"/>
      <c r="F16" s="136"/>
      <c r="G16" s="136"/>
      <c r="H16" s="136"/>
    </row>
    <row r="17" spans="1:8" ht="15" customHeight="1" x14ac:dyDescent="0.25">
      <c r="A17" s="136"/>
      <c r="B17" s="136"/>
      <c r="C17" s="136"/>
      <c r="D17" s="136"/>
      <c r="E17" s="136"/>
      <c r="F17" s="136"/>
      <c r="G17" s="136"/>
      <c r="H17" s="136"/>
    </row>
    <row r="18" spans="1:8" ht="24" customHeight="1" x14ac:dyDescent="0.25">
      <c r="A18" s="136"/>
      <c r="B18" s="136"/>
      <c r="C18" s="136"/>
      <c r="D18" s="136"/>
      <c r="E18" s="136"/>
      <c r="F18" s="136"/>
      <c r="G18" s="136"/>
      <c r="H18" s="136"/>
    </row>
  </sheetData>
  <mergeCells count="9">
    <mergeCell ref="A14:H18"/>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6"/>
  <sheetViews>
    <sheetView workbookViewId="0">
      <selection activeCell="E21" sqref="E21"/>
    </sheetView>
  </sheetViews>
  <sheetFormatPr defaultRowHeight="15" x14ac:dyDescent="0.25"/>
  <cols>
    <col min="1" max="1" width="4.140625" bestFit="1" customWidth="1"/>
    <col min="2" max="2" width="31.140625" customWidth="1"/>
    <col min="3" max="3" width="8.140625" customWidth="1"/>
    <col min="4" max="4" width="11" customWidth="1"/>
    <col min="5" max="5" width="10.7109375" customWidth="1"/>
    <col min="6" max="6" width="10.85546875" customWidth="1"/>
    <col min="7" max="7" width="10.5703125" customWidth="1"/>
    <col min="8" max="8" width="17.42578125" customWidth="1"/>
  </cols>
  <sheetData>
    <row r="2" spans="1:8" ht="30" customHeight="1" x14ac:dyDescent="0.25">
      <c r="A2" s="133" t="s">
        <v>397</v>
      </c>
      <c r="B2" s="134"/>
      <c r="C2" s="134"/>
      <c r="D2" s="134"/>
      <c r="E2" s="134"/>
      <c r="F2" s="134"/>
      <c r="G2" s="134"/>
      <c r="H2" s="134"/>
    </row>
    <row r="3" spans="1:8" s="40" customFormat="1" x14ac:dyDescent="0.25">
      <c r="A3" s="129" t="s">
        <v>0</v>
      </c>
      <c r="B3" s="6" t="s">
        <v>225</v>
      </c>
      <c r="C3" s="129" t="s">
        <v>229</v>
      </c>
      <c r="D3" s="129" t="s">
        <v>2</v>
      </c>
      <c r="E3" s="129" t="s">
        <v>3</v>
      </c>
      <c r="F3" s="129" t="s">
        <v>4</v>
      </c>
      <c r="G3" s="129" t="s">
        <v>5</v>
      </c>
      <c r="H3" s="129" t="s">
        <v>6</v>
      </c>
    </row>
    <row r="4" spans="1:8" s="40" customFormat="1" ht="25.5" x14ac:dyDescent="0.25">
      <c r="A4" s="129"/>
      <c r="B4" s="6" t="s">
        <v>7</v>
      </c>
      <c r="C4" s="129"/>
      <c r="D4" s="129"/>
      <c r="E4" s="129"/>
      <c r="F4" s="129"/>
      <c r="G4" s="129"/>
      <c r="H4" s="129"/>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8"/>
      <c r="B8" s="8" t="s">
        <v>8</v>
      </c>
      <c r="C8" s="8"/>
      <c r="D8" s="8"/>
      <c r="E8" s="8"/>
      <c r="F8" s="54">
        <f>SUM(F5:F7)</f>
        <v>0</v>
      </c>
      <c r="G8" s="54">
        <f>SUM(G5:G7)</f>
        <v>0</v>
      </c>
      <c r="H8" s="54">
        <f>SUM(H5:H7)</f>
        <v>0</v>
      </c>
    </row>
    <row r="12" spans="1:8" x14ac:dyDescent="0.25">
      <c r="A12" s="136" t="s">
        <v>474</v>
      </c>
      <c r="B12" s="136"/>
      <c r="C12" s="136"/>
      <c r="D12" s="136"/>
      <c r="E12" s="136"/>
      <c r="F12" s="136"/>
      <c r="G12" s="136"/>
      <c r="H12" s="136"/>
    </row>
    <row r="13" spans="1:8" x14ac:dyDescent="0.25">
      <c r="A13" s="136"/>
      <c r="B13" s="136"/>
      <c r="C13" s="136"/>
      <c r="D13" s="136"/>
      <c r="E13" s="136"/>
      <c r="F13" s="136"/>
      <c r="G13" s="136"/>
      <c r="H13" s="136"/>
    </row>
    <row r="14" spans="1:8" x14ac:dyDescent="0.25">
      <c r="A14" s="136"/>
      <c r="B14" s="136"/>
      <c r="C14" s="136"/>
      <c r="D14" s="136"/>
      <c r="E14" s="136"/>
      <c r="F14" s="136"/>
      <c r="G14" s="136"/>
      <c r="H14" s="136"/>
    </row>
    <row r="15" spans="1:8" x14ac:dyDescent="0.25">
      <c r="A15" s="136"/>
      <c r="B15" s="136"/>
      <c r="C15" s="136"/>
      <c r="D15" s="136"/>
      <c r="E15" s="136"/>
      <c r="F15" s="136"/>
      <c r="G15" s="136"/>
      <c r="H15" s="136"/>
    </row>
    <row r="16" spans="1:8" ht="51.75" customHeight="1" x14ac:dyDescent="0.25">
      <c r="A16" s="136"/>
      <c r="B16" s="136"/>
      <c r="C16" s="136"/>
      <c r="D16" s="136"/>
      <c r="E16" s="136"/>
      <c r="F16" s="136"/>
      <c r="G16" s="136"/>
      <c r="H16" s="136"/>
    </row>
  </sheetData>
  <mergeCells count="9">
    <mergeCell ref="A12:H16"/>
    <mergeCell ref="A2:H2"/>
    <mergeCell ref="A3:A4"/>
    <mergeCell ref="C3:C4"/>
    <mergeCell ref="D3:D4"/>
    <mergeCell ref="E3:E4"/>
    <mergeCell ref="F3:F4"/>
    <mergeCell ref="G3:G4"/>
    <mergeCell ref="H3:H4"/>
  </mergeCells>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5"/>
  <sheetViews>
    <sheetView workbookViewId="0">
      <selection activeCell="F20" sqref="F20"/>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2.25" customHeight="1" x14ac:dyDescent="0.25">
      <c r="A2" s="133" t="s">
        <v>402</v>
      </c>
      <c r="B2" s="134"/>
      <c r="C2" s="134"/>
      <c r="D2" s="134"/>
      <c r="E2" s="134"/>
      <c r="F2" s="134"/>
      <c r="G2" s="134"/>
      <c r="H2" s="134"/>
    </row>
    <row r="3" spans="1:8" ht="15" customHeight="1" x14ac:dyDescent="0.25">
      <c r="A3" s="135" t="s">
        <v>0</v>
      </c>
      <c r="B3" s="3" t="s">
        <v>225</v>
      </c>
      <c r="C3" s="135" t="s">
        <v>229</v>
      </c>
      <c r="D3" s="135" t="s">
        <v>2</v>
      </c>
      <c r="E3" s="135" t="s">
        <v>3</v>
      </c>
      <c r="F3" s="135" t="s">
        <v>4</v>
      </c>
      <c r="G3" s="135" t="s">
        <v>5</v>
      </c>
      <c r="H3" s="135" t="s">
        <v>6</v>
      </c>
    </row>
    <row r="4" spans="1:8" x14ac:dyDescent="0.25">
      <c r="A4" s="135"/>
      <c r="B4" s="3"/>
      <c r="C4" s="135"/>
      <c r="D4" s="135"/>
      <c r="E4" s="135"/>
      <c r="F4" s="135"/>
      <c r="G4" s="135"/>
      <c r="H4" s="135"/>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8"/>
      <c r="B8" s="8" t="s">
        <v>8</v>
      </c>
      <c r="C8" s="8"/>
      <c r="D8" s="8"/>
      <c r="E8" s="8"/>
      <c r="F8" s="54">
        <f>SUM(F5:F7)</f>
        <v>0</v>
      </c>
      <c r="G8" s="54">
        <f>SUM(G5:G7)</f>
        <v>0</v>
      </c>
      <c r="H8" s="54">
        <f>SUM(H5:H7)</f>
        <v>0</v>
      </c>
    </row>
    <row r="11" spans="1:8" x14ac:dyDescent="0.25">
      <c r="A11" s="136" t="s">
        <v>471</v>
      </c>
      <c r="B11" s="136"/>
      <c r="C11" s="136"/>
      <c r="D11" s="136"/>
      <c r="E11" s="136"/>
      <c r="F11" s="136"/>
      <c r="G11" s="136"/>
      <c r="H11" s="136"/>
    </row>
    <row r="12" spans="1:8" ht="22.5" customHeight="1" x14ac:dyDescent="0.25">
      <c r="A12" s="136"/>
      <c r="B12" s="136"/>
      <c r="C12" s="136"/>
      <c r="D12" s="136"/>
      <c r="E12" s="136"/>
      <c r="F12" s="136"/>
      <c r="G12" s="136"/>
      <c r="H12" s="136"/>
    </row>
    <row r="13" spans="1:8" x14ac:dyDescent="0.25">
      <c r="A13" s="136"/>
      <c r="B13" s="136"/>
      <c r="C13" s="136"/>
      <c r="D13" s="136"/>
      <c r="E13" s="136"/>
      <c r="F13" s="136"/>
      <c r="G13" s="136"/>
      <c r="H13" s="136"/>
    </row>
    <row r="14" spans="1:8" x14ac:dyDescent="0.25">
      <c r="A14" s="136"/>
      <c r="B14" s="136"/>
      <c r="C14" s="136"/>
      <c r="D14" s="136"/>
      <c r="E14" s="136"/>
      <c r="F14" s="136"/>
      <c r="G14" s="136"/>
      <c r="H14" s="136"/>
    </row>
    <row r="15" spans="1:8" ht="50.25" customHeight="1" x14ac:dyDescent="0.25">
      <c r="A15" s="136"/>
      <c r="B15" s="136"/>
      <c r="C15" s="136"/>
      <c r="D15" s="136"/>
      <c r="E15" s="136"/>
      <c r="F15" s="136"/>
      <c r="G15" s="136"/>
      <c r="H15" s="136"/>
    </row>
  </sheetData>
  <mergeCells count="9">
    <mergeCell ref="A11:H15"/>
    <mergeCell ref="A2:H2"/>
    <mergeCell ref="A3:A4"/>
    <mergeCell ref="C3:C4"/>
    <mergeCell ref="D3:D4"/>
    <mergeCell ref="E3:E4"/>
    <mergeCell ref="F3:F4"/>
    <mergeCell ref="G3:G4"/>
    <mergeCell ref="H3:H4"/>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0"/>
  <sheetViews>
    <sheetView workbookViewId="0">
      <selection activeCell="A5" sqref="A5:H8"/>
    </sheetView>
  </sheetViews>
  <sheetFormatPr defaultRowHeight="15" x14ac:dyDescent="0.25"/>
  <cols>
    <col min="1" max="1" width="4.140625" bestFit="1" customWidth="1"/>
    <col min="2" max="2" width="31.140625" customWidth="1"/>
    <col min="3" max="3" width="10" customWidth="1"/>
    <col min="4" max="4" width="11" customWidth="1"/>
    <col min="5" max="5" width="10.7109375" customWidth="1"/>
    <col min="6" max="6" width="10.85546875" customWidth="1"/>
    <col min="7" max="7" width="10.5703125" customWidth="1"/>
    <col min="8" max="8" width="17.42578125" customWidth="1"/>
  </cols>
  <sheetData>
    <row r="2" spans="1:8" ht="43.5" customHeight="1" x14ac:dyDescent="0.25">
      <c r="A2" s="130" t="s">
        <v>408</v>
      </c>
      <c r="B2" s="131"/>
      <c r="C2" s="131"/>
      <c r="D2" s="131"/>
      <c r="E2" s="131"/>
      <c r="F2" s="131"/>
      <c r="G2" s="131"/>
      <c r="H2" s="132"/>
    </row>
    <row r="3" spans="1:8" x14ac:dyDescent="0.25">
      <c r="A3" s="135" t="s">
        <v>0</v>
      </c>
      <c r="B3" s="7" t="s">
        <v>1</v>
      </c>
      <c r="C3" s="135" t="s">
        <v>228</v>
      </c>
      <c r="D3" s="135" t="s">
        <v>2</v>
      </c>
      <c r="E3" s="135" t="s">
        <v>3</v>
      </c>
      <c r="F3" s="135" t="s">
        <v>4</v>
      </c>
      <c r="G3" s="135" t="s">
        <v>5</v>
      </c>
      <c r="H3" s="135" t="s">
        <v>6</v>
      </c>
    </row>
    <row r="4" spans="1:8" ht="25.5" x14ac:dyDescent="0.25">
      <c r="A4" s="135"/>
      <c r="B4" s="7" t="s">
        <v>7</v>
      </c>
      <c r="C4" s="135"/>
      <c r="D4" s="135"/>
      <c r="E4" s="135"/>
      <c r="F4" s="135"/>
      <c r="G4" s="135"/>
      <c r="H4" s="135"/>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8"/>
      <c r="B8" s="8" t="s">
        <v>8</v>
      </c>
      <c r="C8" s="8"/>
      <c r="D8" s="8"/>
      <c r="E8" s="8"/>
      <c r="F8" s="54">
        <f>SUM(F5:F7)</f>
        <v>0</v>
      </c>
      <c r="G8" s="54">
        <f>SUM(G5:G7)</f>
        <v>0</v>
      </c>
      <c r="H8" s="54">
        <f>SUM(H5:H7)</f>
        <v>0</v>
      </c>
    </row>
    <row r="10" spans="1:8" x14ac:dyDescent="0.25">
      <c r="B10" s="41"/>
    </row>
  </sheetData>
  <mergeCells count="8">
    <mergeCell ref="A2:H2"/>
    <mergeCell ref="A3:A4"/>
    <mergeCell ref="C3:C4"/>
    <mergeCell ref="D3:D4"/>
    <mergeCell ref="E3:E4"/>
    <mergeCell ref="F3:F4"/>
    <mergeCell ref="G3:G4"/>
    <mergeCell ref="H3: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8"/>
  <sheetViews>
    <sheetView workbookViewId="0">
      <selection activeCell="A5" sqref="A5:H8"/>
    </sheetView>
  </sheetViews>
  <sheetFormatPr defaultRowHeight="15" x14ac:dyDescent="0.25"/>
  <cols>
    <col min="1" max="1" width="4.140625" bestFit="1" customWidth="1"/>
    <col min="2" max="2" width="31.140625" customWidth="1"/>
    <col min="3" max="3" width="11.42578125" customWidth="1"/>
    <col min="4" max="4" width="11" customWidth="1"/>
    <col min="5" max="5" width="10.7109375" customWidth="1"/>
    <col min="6" max="6" width="10.85546875" customWidth="1"/>
    <col min="7" max="7" width="10.5703125" customWidth="1"/>
    <col min="8" max="8" width="17.42578125" customWidth="1"/>
  </cols>
  <sheetData>
    <row r="2" spans="1:8" ht="34.5" customHeight="1" x14ac:dyDescent="0.25">
      <c r="A2" s="134" t="s">
        <v>418</v>
      </c>
      <c r="B2" s="134"/>
      <c r="C2" s="134"/>
      <c r="D2" s="134"/>
      <c r="E2" s="134"/>
      <c r="F2" s="134"/>
      <c r="G2" s="134"/>
      <c r="H2" s="134"/>
    </row>
    <row r="3" spans="1:8" x14ac:dyDescent="0.25">
      <c r="A3" s="129" t="s">
        <v>0</v>
      </c>
      <c r="B3" s="6" t="s">
        <v>225</v>
      </c>
      <c r="C3" s="129" t="s">
        <v>232</v>
      </c>
      <c r="D3" s="129" t="s">
        <v>2</v>
      </c>
      <c r="E3" s="129" t="s">
        <v>3</v>
      </c>
      <c r="F3" s="129" t="s">
        <v>4</v>
      </c>
      <c r="G3" s="129" t="s">
        <v>5</v>
      </c>
      <c r="H3" s="129" t="s">
        <v>6</v>
      </c>
    </row>
    <row r="4" spans="1:8" x14ac:dyDescent="0.25">
      <c r="A4" s="129"/>
      <c r="B4" s="6"/>
      <c r="C4" s="129"/>
      <c r="D4" s="129"/>
      <c r="E4" s="129"/>
      <c r="F4" s="129"/>
      <c r="G4" s="129"/>
      <c r="H4" s="129"/>
    </row>
    <row r="5" spans="1:8" x14ac:dyDescent="0.25">
      <c r="A5" s="1"/>
      <c r="B5" s="1"/>
      <c r="C5" s="1"/>
      <c r="D5" s="1"/>
      <c r="E5" s="2"/>
      <c r="F5" s="52">
        <f>ROUND(D5*E5,2)</f>
        <v>0</v>
      </c>
      <c r="G5" s="53">
        <f>ROUND(F5*24%,2)</f>
        <v>0</v>
      </c>
      <c r="H5" s="53">
        <f>F5+G5</f>
        <v>0</v>
      </c>
    </row>
    <row r="6" spans="1:8" x14ac:dyDescent="0.25">
      <c r="A6" s="1"/>
      <c r="B6" s="1"/>
      <c r="C6" s="1"/>
      <c r="D6" s="1"/>
      <c r="E6" s="1"/>
      <c r="F6" s="52">
        <f>ROUND(D6*E6,2)</f>
        <v>0</v>
      </c>
      <c r="G6" s="53">
        <f>ROUND(F6*24%,2)</f>
        <v>0</v>
      </c>
      <c r="H6" s="53">
        <f>F6+G6</f>
        <v>0</v>
      </c>
    </row>
    <row r="7" spans="1:8" x14ac:dyDescent="0.25">
      <c r="A7" s="1"/>
      <c r="B7" s="1"/>
      <c r="C7" s="1"/>
      <c r="D7" s="1"/>
      <c r="E7" s="1"/>
      <c r="F7" s="52">
        <f>ROUND(D7*E7,2)</f>
        <v>0</v>
      </c>
      <c r="G7" s="53">
        <f>ROUND(F7*24%,2)</f>
        <v>0</v>
      </c>
      <c r="H7" s="53">
        <f>F7+G7</f>
        <v>0</v>
      </c>
    </row>
    <row r="8" spans="1:8" x14ac:dyDescent="0.25">
      <c r="A8" s="8"/>
      <c r="B8" s="8" t="s">
        <v>8</v>
      </c>
      <c r="C8" s="8"/>
      <c r="D8" s="8"/>
      <c r="E8" s="8"/>
      <c r="F8" s="54">
        <f>SUM(F5:F7)</f>
        <v>0</v>
      </c>
      <c r="G8" s="54">
        <f>SUM(G5:G7)</f>
        <v>0</v>
      </c>
      <c r="H8" s="54">
        <f>SUM(H5:H7)</f>
        <v>0</v>
      </c>
    </row>
  </sheetData>
  <mergeCells count="8">
    <mergeCell ref="A2:H2"/>
    <mergeCell ref="A3:A4"/>
    <mergeCell ref="C3:C4"/>
    <mergeCell ref="D3:D4"/>
    <mergeCell ref="E3:E4"/>
    <mergeCell ref="F3:F4"/>
    <mergeCell ref="G3:G4"/>
    <mergeCell ref="H3:H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25</vt:i4>
      </vt:variant>
      <vt:variant>
        <vt:lpstr>Περιοχές με ονόματα</vt:lpstr>
      </vt:variant>
      <vt:variant>
        <vt:i4>2</vt:i4>
      </vt:variant>
    </vt:vector>
  </HeadingPairs>
  <TitlesOfParts>
    <vt:vector size="27" baseType="lpstr">
      <vt:lpstr>ΕΞΩΦΥΛΛΟ (2)</vt:lpstr>
      <vt:lpstr>ΚΤΙΡΙΑΚΑ</vt:lpstr>
      <vt:lpstr>ΑΚΙΝΗΤΑ (.ΑΓΟΡΑ-ΚΑΤΑΣΚ-ΒΕΛΤ.)</vt:lpstr>
      <vt:lpstr>ΑΓΟΡΑ ΕΞΟΠ-ΜΟΥ &amp; ΕΞΟΠ ΕΡΓΑΣΤΗΡΙ</vt:lpstr>
      <vt:lpstr>ΑΓΟΡΑ ΟΧΗΜ. ΕΙΔΙΚΟΥ ΤΥΠΟΥ</vt:lpstr>
      <vt:lpstr>ΑΓΟΡΑ ΟΧΗΜΑΤΩΝ</vt:lpstr>
      <vt:lpstr>ΑΠΟΚΤΗΣΗ ΠΙΣΤΟΠ.ΔΙΑΣΦ ΠΟΙΟΤΗΤΑΣ</vt:lpstr>
      <vt:lpstr>ΕΞΟΠΛ ΕΠΙΧΕΙΡ. FAX, ΔΙΚΤΥΑ ΕΠΙΚ</vt:lpstr>
      <vt:lpstr>ΔΑΠ ΣΥΣΤ.ΑΣΦΑΛ ΕΓΚΑΤΑΣΤΑΣΕΩΝ</vt:lpstr>
      <vt:lpstr>ΓΕΝΙΚΕΣ ΔΑΠ. ΕΓΚΑΤ. &amp; ΕΞΟΠΛ.</vt:lpstr>
      <vt:lpstr>ΔΑΠ ΑΠΟΚΤ. ΛΟΓΙΣΜ,ΑΔΕΙΩΝ,ΔΙΚΑΙΟ</vt:lpstr>
      <vt:lpstr>ΔΑΠ ΠΡΟΒΟΛ-ΙΣΤΟΣ-ΕΝΤΥΠ-ΕΚΘ</vt:lpstr>
      <vt:lpstr>ΔΑΠ ΣΥΝΔ ΜΕ Ο.Κ.Ω.</vt:lpstr>
      <vt:lpstr>ΑΣΦΑΛ. ΣΥΜΒΟΛ.</vt:lpstr>
      <vt:lpstr>ΑΜΟΙΒΕΣ ΠΡΟΣΩΠΙΚΟΥ</vt:lpstr>
      <vt:lpstr>ΔΑΠ ΔΙΑΜΟΡΦ. ΧΩΡ ΠΡΟΒΟΛΗΣ</vt:lpstr>
      <vt:lpstr>ΕΡΓΑ ΠΡΑΣ-ΔΕΝΤΡ-ΔΙΑΚΟΣΜΙΣΗΣ</vt:lpstr>
      <vt:lpstr>ΑΓΟΡΑ ΣΥΓΚΡ.ΨΥΧΡΗΣ ΕΚΘΛΙΨΗΣ</vt:lpstr>
      <vt:lpstr>ΔΑΠ. ΕΙΔΙΚΟΥ ΕΞΟΠΛ.</vt:lpstr>
      <vt:lpstr>ΔΑΠ ΟΙΚΙΣΚΟΥ ΤΟΥΡ.ΚΑΤΑΛΥΜ.40τμ</vt:lpstr>
      <vt:lpstr>ΕΡΓΑ ΠΡΑΣΙΝΟΥ-ΔΙΑΚΟΣΜΙΣΗΣ</vt:lpstr>
      <vt:lpstr>ΔΑΠ.ΕΞΟΠΛ.ΑΝΑΨΥΧΗΣ</vt:lpstr>
      <vt:lpstr>ΕΡΓΑ ΠΡΑΣΙΝΟΥ(ΔΕΝΤΡ-ΚΛΠ)</vt:lpstr>
      <vt:lpstr>ΔΑΠ ΟΙΚΙΣΚΟΥ ΦΥΛΑΞ.ΕΠΕΝΔ (20τμ)</vt:lpstr>
      <vt:lpstr>ΣΥΓΚΕΝΤΡΩΤΙΚΟΣ ΠΙΝΑΚΑΣ ΔΑΠΑΝΩΝ</vt:lpstr>
      <vt:lpstr>'ΕΞΩΦΥΛΛΟ (2)'!Print_Area</vt:lpstr>
      <vt:lpstr>ΚΤΙΡΙΑΚΑ!Print_Area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Adora</cp:lastModifiedBy>
  <cp:lastPrinted>2019-02-26T07:50:29Z</cp:lastPrinted>
  <dcterms:created xsi:type="dcterms:W3CDTF">2018-08-08T08:40:02Z</dcterms:created>
  <dcterms:modified xsi:type="dcterms:W3CDTF">2019-03-07T07:32:00Z</dcterms:modified>
</cp:coreProperties>
</file>